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mhsaa306-my.sharepoint.com/personal/cole_mhsaa_com/Documents/Documents/SPORTS/Lacrosse/2025-26/"/>
    </mc:Choice>
  </mc:AlternateContent>
  <xr:revisionPtr revIDLastSave="10" documentId="8_{9D21A378-FABB-46D1-BAFE-BAE40D868C37}" xr6:coauthVersionLast="47" xr6:coauthVersionMax="47" xr10:uidLastSave="{DB92A125-4F19-4788-AC59-03290E593203}"/>
  <bookViews>
    <workbookView xWindow="34935" yWindow="510" windowWidth="39645" windowHeight="18765" xr2:uid="{3AC90275-E277-44BB-9A85-70ECE33D21C7}"/>
  </bookViews>
  <sheets>
    <sheet name="2025-26" sheetId="1" r:id="rId1"/>
    <sheet name="H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D2" i="1"/>
  <c r="D8" i="1"/>
  <c r="D4" i="1"/>
  <c r="D3" i="1"/>
  <c r="D7" i="1"/>
  <c r="D5" i="1"/>
  <c r="D9" i="1"/>
  <c r="D78" i="1"/>
  <c r="D80" i="1"/>
  <c r="D75" i="1"/>
  <c r="D76" i="1"/>
  <c r="D79" i="1"/>
  <c r="D77" i="1"/>
  <c r="D74" i="1"/>
  <c r="D83" i="1"/>
  <c r="D82" i="1"/>
  <c r="D88" i="1"/>
  <c r="D84" i="1"/>
  <c r="D81" i="1"/>
  <c r="D85" i="1"/>
  <c r="D87" i="1"/>
  <c r="D86" i="1"/>
  <c r="D90" i="1"/>
  <c r="D89" i="1"/>
  <c r="D91" i="1"/>
  <c r="D94" i="1"/>
  <c r="D92" i="1"/>
  <c r="D95" i="1"/>
  <c r="D93" i="1"/>
  <c r="D96" i="1"/>
  <c r="D102" i="1"/>
  <c r="D100" i="1"/>
  <c r="D98" i="1"/>
  <c r="D97" i="1"/>
  <c r="D103" i="1"/>
  <c r="D101" i="1"/>
  <c r="D99" i="1"/>
  <c r="D108" i="1"/>
  <c r="D106" i="1"/>
  <c r="D105" i="1"/>
  <c r="D111" i="1"/>
  <c r="D109" i="1"/>
  <c r="D104" i="1"/>
  <c r="D110" i="1"/>
  <c r="D107" i="1"/>
  <c r="D117" i="1"/>
  <c r="D116" i="1"/>
  <c r="D114" i="1"/>
  <c r="D113" i="1"/>
  <c r="D112" i="1"/>
  <c r="D118" i="1"/>
  <c r="D115" i="1"/>
  <c r="D122" i="1"/>
  <c r="D124" i="1"/>
  <c r="D123" i="1"/>
  <c r="D121" i="1"/>
  <c r="D125" i="1"/>
  <c r="D126" i="1"/>
  <c r="D120" i="1"/>
  <c r="D119" i="1"/>
  <c r="D10" i="1"/>
  <c r="D15" i="1"/>
  <c r="D13" i="1"/>
  <c r="D16" i="1"/>
  <c r="D11" i="1"/>
  <c r="D12" i="1"/>
  <c r="D14" i="1"/>
  <c r="D19" i="1"/>
  <c r="D18" i="1"/>
  <c r="D21" i="1"/>
  <c r="D23" i="1"/>
  <c r="D17" i="1"/>
  <c r="D24" i="1"/>
  <c r="D20" i="1"/>
  <c r="D22" i="1"/>
  <c r="D30" i="1"/>
  <c r="D31" i="1"/>
  <c r="D29" i="1"/>
  <c r="D25" i="1"/>
  <c r="D32" i="1"/>
  <c r="D26" i="1"/>
  <c r="D28" i="1"/>
  <c r="D27" i="1"/>
  <c r="D34" i="1"/>
  <c r="D40" i="1"/>
  <c r="D37" i="1"/>
  <c r="D36" i="1"/>
  <c r="D38" i="1"/>
  <c r="D39" i="1"/>
  <c r="D41" i="1"/>
  <c r="D33" i="1"/>
  <c r="D35" i="1"/>
  <c r="D43" i="1"/>
  <c r="D47" i="1"/>
  <c r="D44" i="1"/>
  <c r="D45" i="1"/>
  <c r="D49" i="1"/>
  <c r="D46" i="1"/>
  <c r="D48" i="1"/>
  <c r="D42" i="1"/>
  <c r="D50" i="1"/>
  <c r="D57" i="1"/>
  <c r="D54" i="1"/>
  <c r="D52" i="1"/>
  <c r="D56" i="1"/>
  <c r="D51" i="1"/>
  <c r="D53" i="1"/>
  <c r="D55" i="1"/>
  <c r="D58" i="1"/>
  <c r="D63" i="1"/>
  <c r="D59" i="1"/>
  <c r="D64" i="1"/>
  <c r="D62" i="1"/>
  <c r="D61" i="1"/>
  <c r="D65" i="1"/>
  <c r="D60" i="1"/>
  <c r="D66" i="1"/>
  <c r="D70" i="1"/>
  <c r="D72" i="1"/>
  <c r="D71" i="1"/>
  <c r="D69" i="1"/>
  <c r="D68" i="1"/>
  <c r="D67" i="1"/>
  <c r="D73" i="1"/>
  <c r="E2" i="1"/>
  <c r="E8" i="1"/>
  <c r="E4" i="1"/>
  <c r="E3" i="1"/>
  <c r="E7" i="1"/>
  <c r="E5" i="1"/>
  <c r="E9" i="1"/>
  <c r="E78" i="1"/>
  <c r="E80" i="1"/>
  <c r="E75" i="1"/>
  <c r="E76" i="1"/>
  <c r="E79" i="1"/>
  <c r="E77" i="1"/>
  <c r="E74" i="1"/>
  <c r="E83" i="1"/>
  <c r="E82" i="1"/>
  <c r="E88" i="1"/>
  <c r="E84" i="1"/>
  <c r="E81" i="1"/>
  <c r="E85" i="1"/>
  <c r="E87" i="1"/>
  <c r="E90" i="1"/>
  <c r="E89" i="1"/>
  <c r="E91" i="1"/>
  <c r="E94" i="1"/>
  <c r="E92" i="1"/>
  <c r="E95" i="1"/>
  <c r="E93" i="1"/>
  <c r="E96" i="1"/>
  <c r="E102" i="1"/>
  <c r="E100" i="1"/>
  <c r="E98" i="1"/>
  <c r="E97" i="1"/>
  <c r="E103" i="1"/>
  <c r="E101" i="1"/>
  <c r="E99" i="1"/>
  <c r="E108" i="1"/>
  <c r="E106" i="1"/>
  <c r="E105" i="1"/>
  <c r="E111" i="1"/>
  <c r="E109" i="1"/>
  <c r="E104" i="1"/>
  <c r="E110" i="1"/>
  <c r="E107" i="1"/>
  <c r="E117" i="1"/>
  <c r="E116" i="1"/>
  <c r="E114" i="1"/>
  <c r="E113" i="1"/>
  <c r="E112" i="1"/>
  <c r="E118" i="1"/>
  <c r="E115" i="1"/>
  <c r="E122" i="1"/>
  <c r="E124" i="1"/>
  <c r="E123" i="1"/>
  <c r="E121" i="1"/>
  <c r="E125" i="1"/>
  <c r="E126" i="1"/>
  <c r="E120" i="1"/>
  <c r="E119" i="1"/>
  <c r="E10" i="1"/>
  <c r="E15" i="1"/>
  <c r="E13" i="1"/>
  <c r="E16" i="1"/>
  <c r="E11" i="1"/>
  <c r="E12" i="1"/>
  <c r="E14" i="1"/>
  <c r="E19" i="1"/>
  <c r="E18" i="1"/>
  <c r="E21" i="1"/>
  <c r="E23" i="1"/>
  <c r="E17" i="1"/>
  <c r="E24" i="1"/>
  <c r="E20" i="1"/>
  <c r="E22" i="1"/>
  <c r="E30" i="1"/>
  <c r="E31" i="1"/>
  <c r="E29" i="1"/>
  <c r="E25" i="1"/>
  <c r="E32" i="1"/>
  <c r="E26" i="1"/>
  <c r="E28" i="1"/>
  <c r="E27" i="1"/>
  <c r="E34" i="1"/>
  <c r="E40" i="1"/>
  <c r="E37" i="1"/>
  <c r="E36" i="1"/>
  <c r="E38" i="1"/>
  <c r="E39" i="1"/>
  <c r="E41" i="1"/>
  <c r="E33" i="1"/>
  <c r="E35" i="1"/>
  <c r="E43" i="1"/>
  <c r="E47" i="1"/>
  <c r="E44" i="1"/>
  <c r="E45" i="1"/>
  <c r="E49" i="1"/>
  <c r="E46" i="1"/>
  <c r="E48" i="1"/>
  <c r="E42" i="1"/>
  <c r="E50" i="1"/>
  <c r="E57" i="1"/>
  <c r="E54" i="1"/>
  <c r="E52" i="1"/>
  <c r="E56" i="1"/>
  <c r="E51" i="1"/>
  <c r="E53" i="1"/>
  <c r="E55" i="1"/>
  <c r="E58" i="1"/>
  <c r="E63" i="1"/>
  <c r="E59" i="1"/>
  <c r="E64" i="1"/>
  <c r="E62" i="1"/>
  <c r="E61" i="1"/>
  <c r="E65" i="1"/>
  <c r="E60" i="1"/>
  <c r="E66" i="1"/>
  <c r="E70" i="1"/>
  <c r="E72" i="1"/>
  <c r="E71" i="1"/>
  <c r="E69" i="1"/>
  <c r="E68" i="1"/>
  <c r="E67" i="1"/>
  <c r="E73" i="1"/>
  <c r="E6" i="1"/>
  <c r="D6" i="1"/>
</calcChain>
</file>

<file path=xl/sharedStrings.xml><?xml version="1.0" encoding="utf-8"?>
<sst xmlns="http://schemas.openxmlformats.org/spreadsheetml/2006/main" count="511" uniqueCount="383">
  <si>
    <t>SCHOOL</t>
  </si>
  <si>
    <t>Brighton</t>
  </si>
  <si>
    <t>Grosse Pointe Woods University Liggett</t>
  </si>
  <si>
    <t>Bay City John Glenn</t>
  </si>
  <si>
    <t>White Lake Lakeland</t>
  </si>
  <si>
    <t>DeWitt</t>
  </si>
  <si>
    <t>Portage Central</t>
  </si>
  <si>
    <t>Madison Heights Bishop Foley</t>
  </si>
  <si>
    <t>Grosse Ile</t>
  </si>
  <si>
    <t>Vicksburg</t>
  </si>
  <si>
    <t>Chelsea</t>
  </si>
  <si>
    <t>Troy</t>
  </si>
  <si>
    <t>Ann Arbor Huron</t>
  </si>
  <si>
    <t>Novi</t>
  </si>
  <si>
    <t>Clinton Township Chippewa Valley</t>
  </si>
  <si>
    <t>Troy Athens</t>
  </si>
  <si>
    <t>Harrison Township L'Anse Creuse</t>
  </si>
  <si>
    <t>Ann Arbor Skyline</t>
  </si>
  <si>
    <t>Dexter</t>
  </si>
  <si>
    <t>Midland Dow</t>
  </si>
  <si>
    <t>Grand Blanc</t>
  </si>
  <si>
    <t>Haslett</t>
  </si>
  <si>
    <t>Bloomfield Hills Brother Rice</t>
  </si>
  <si>
    <t>Orchard Lake St Mary's</t>
  </si>
  <si>
    <t>Grosse Pointe South</t>
  </si>
  <si>
    <t>Flint Powers Catholic</t>
  </si>
  <si>
    <t>Byron Center</t>
  </si>
  <si>
    <t>Battle Creek Lakeview</t>
  </si>
  <si>
    <t>Jackson</t>
  </si>
  <si>
    <t>Battle Creek Pennfield</t>
  </si>
  <si>
    <t>St Clair</t>
  </si>
  <si>
    <t>Walled Lake Northern</t>
  </si>
  <si>
    <t>Coopersville</t>
  </si>
  <si>
    <t>Rochester Hills Stoney Creek</t>
  </si>
  <si>
    <t>Muskegon Reeths-Puffer</t>
  </si>
  <si>
    <t>Plymouth</t>
  </si>
  <si>
    <t>Clarkston</t>
  </si>
  <si>
    <t>Utica Eisenhower</t>
  </si>
  <si>
    <t>New Baltimore Anchor Bay</t>
  </si>
  <si>
    <t>Davison</t>
  </si>
  <si>
    <t>Petoskey</t>
  </si>
  <si>
    <t>Tecumseh</t>
  </si>
  <si>
    <t>North Farmington</t>
  </si>
  <si>
    <t>Monroe St Mary Catholic Central</t>
  </si>
  <si>
    <t>Bay City Western</t>
  </si>
  <si>
    <t>Jenison</t>
  </si>
  <si>
    <t>St Johns</t>
  </si>
  <si>
    <t>Detroit U of D Jesuit</t>
  </si>
  <si>
    <t>Ann Arbor Pioneer</t>
  </si>
  <si>
    <t>Salem</t>
  </si>
  <si>
    <t>Linden</t>
  </si>
  <si>
    <t>East Lansing</t>
  </si>
  <si>
    <t>Kalamazoo Central</t>
  </si>
  <si>
    <t>Lake Orion</t>
  </si>
  <si>
    <t>Mattawan</t>
  </si>
  <si>
    <t>Detroit Country Day</t>
  </si>
  <si>
    <t>Grand Haven</t>
  </si>
  <si>
    <t>Grand Rapids Northview</t>
  </si>
  <si>
    <t>Rockford</t>
  </si>
  <si>
    <t>Dearborn Divine Child</t>
  </si>
  <si>
    <t>Ortonville Brandon</t>
  </si>
  <si>
    <t>Traverse City Central</t>
  </si>
  <si>
    <t>Caledonia</t>
  </si>
  <si>
    <t>Ada Forest Hills Eastern</t>
  </si>
  <si>
    <t>Saginaw Heritage</t>
  </si>
  <si>
    <t>Macomb L'Anse Creuse North</t>
  </si>
  <si>
    <t>Royal Oak Shrine Catholic</t>
  </si>
  <si>
    <t>Detroit Catholic Central</t>
  </si>
  <si>
    <t>Brownstown Woodhaven</t>
  </si>
  <si>
    <t>Spring Lake</t>
  </si>
  <si>
    <t>Port Huron</t>
  </si>
  <si>
    <t>Portage Northern</t>
  </si>
  <si>
    <t>Swartz Creek</t>
  </si>
  <si>
    <t>Detroit Cass Tech</t>
  </si>
  <si>
    <t>Howell</t>
  </si>
  <si>
    <t>Canton</t>
  </si>
  <si>
    <t>West Bloomfield</t>
  </si>
  <si>
    <t>Allen Park</t>
  </si>
  <si>
    <t>Bay City Central</t>
  </si>
  <si>
    <t>Grand Rapids Kenowa Hills</t>
  </si>
  <si>
    <t>Warren De La Salle Collegiate</t>
  </si>
  <si>
    <t>Grand Rapids Forest Hills Central</t>
  </si>
  <si>
    <t>Fenton</t>
  </si>
  <si>
    <t>Northville</t>
  </si>
  <si>
    <t>East Kentwood</t>
  </si>
  <si>
    <t>Midland</t>
  </si>
  <si>
    <t>Okemos</t>
  </si>
  <si>
    <t>Romeo</t>
  </si>
  <si>
    <t>Temperance Bedford</t>
  </si>
  <si>
    <t>Livonia Stevenson</t>
  </si>
  <si>
    <t>Grand Ledge</t>
  </si>
  <si>
    <t>Grand Rapids Catholic Central</t>
  </si>
  <si>
    <t>Lowell</t>
  </si>
  <si>
    <t>Ypsilanti Lincoln</t>
  </si>
  <si>
    <t>Holland West Ottawa</t>
  </si>
  <si>
    <t>Utica Ford</t>
  </si>
  <si>
    <t>Waterford Kettering</t>
  </si>
  <si>
    <t>Ann Arbor Greenhills</t>
  </si>
  <si>
    <t>Grandville</t>
  </si>
  <si>
    <t>Saline</t>
  </si>
  <si>
    <t>Birmingham Seaholm</t>
  </si>
  <si>
    <t>Holland Christian</t>
  </si>
  <si>
    <t>Rochester</t>
  </si>
  <si>
    <t>Hartland</t>
  </si>
  <si>
    <t>Royal Oak</t>
  </si>
  <si>
    <t>Grand Rapids Forest Hills Northern</t>
  </si>
  <si>
    <t>Oxford</t>
  </si>
  <si>
    <t>Grand Rapids Christian</t>
  </si>
  <si>
    <t>Bloomfield Hills Cranbrook Kingswood</t>
  </si>
  <si>
    <t>Battle Creek Harper Creek</t>
  </si>
  <si>
    <t>Holt</t>
  </si>
  <si>
    <t>Belleville</t>
  </si>
  <si>
    <t>Grosse Pointe North</t>
  </si>
  <si>
    <t>East Grand Rapids</t>
  </si>
  <si>
    <t>Muskegon Mona Shores</t>
  </si>
  <si>
    <t>Hudsonville</t>
  </si>
  <si>
    <t>Ann Arbor Father Gabriel Richard</t>
  </si>
  <si>
    <t>Goodrich</t>
  </si>
  <si>
    <t>Pontiac Notre Dame Prep</t>
  </si>
  <si>
    <t>Macomb Dakota</t>
  </si>
  <si>
    <t>Traverse City West</t>
  </si>
  <si>
    <t>Zeeland West</t>
  </si>
  <si>
    <t>South Lyon East</t>
  </si>
  <si>
    <t>Bloomfield Hills</t>
  </si>
  <si>
    <t>Lapeer</t>
  </si>
  <si>
    <t>Rochester Adams</t>
  </si>
  <si>
    <t>REG</t>
  </si>
  <si>
    <t>DIV</t>
  </si>
  <si>
    <t>COACH</t>
  </si>
  <si>
    <t>EMAIL</t>
  </si>
  <si>
    <t>HEADCOACH</t>
  </si>
  <si>
    <t>COACHEMAIL</t>
  </si>
  <si>
    <t>Garth Stidolph</t>
  </si>
  <si>
    <t>gstidolph@icloud.com</t>
  </si>
  <si>
    <t>James Carl</t>
  </si>
  <si>
    <t>Jdcarl@me.com</t>
  </si>
  <si>
    <t>Mike Costanzo</t>
  </si>
  <si>
    <t>mikecostanzo@uls.org</t>
  </si>
  <si>
    <t>Aaron Kowalski</t>
  </si>
  <si>
    <t>aaron.kowalski@nexteer.com</t>
  </si>
  <si>
    <t>Ethan Pattinson</t>
  </si>
  <si>
    <t>ethan.pattinson00@gmail.com</t>
  </si>
  <si>
    <t>Keegan Neitzke</t>
  </si>
  <si>
    <t>kneitzke19@hotmail.com</t>
  </si>
  <si>
    <t>Christopher Cheatham</t>
  </si>
  <si>
    <t>ccheatham@portageps.org</t>
  </si>
  <si>
    <t>John DeLong</t>
  </si>
  <si>
    <t>JDelong19@gmail.com</t>
  </si>
  <si>
    <t>Greg Meyring</t>
  </si>
  <si>
    <t>mi_marine@yahoo.com</t>
  </si>
  <si>
    <t>Peter Schinkai</t>
  </si>
  <si>
    <t>peterschinkai@gmail.com</t>
  </si>
  <si>
    <t>Remmington Sanders</t>
  </si>
  <si>
    <t>remmingtondrake@icloud.com</t>
  </si>
  <si>
    <t>Brian Johnson</t>
  </si>
  <si>
    <t>brian.donald.johnson94@gmail.com</t>
  </si>
  <si>
    <t>TIMOTHY FOX</t>
  </si>
  <si>
    <t>TIMOTHY.FOX@DTEENERGY.COM</t>
  </si>
  <si>
    <t>Jason Benoit</t>
  </si>
  <si>
    <t>coachbenoit@hotmail.com</t>
  </si>
  <si>
    <t>Justin Suarez</t>
  </si>
  <si>
    <t>justins@wowway.com</t>
  </si>
  <si>
    <t>Don Roda</t>
  </si>
  <si>
    <t>rodado@lc-ps.org</t>
  </si>
  <si>
    <t>Isiah Dehn</t>
  </si>
  <si>
    <t>isiahdehn123@gmail.com</t>
  </si>
  <si>
    <t>Justin Mambro</t>
  </si>
  <si>
    <t>mambroj@dexterschools.org</t>
  </si>
  <si>
    <t>phillip JONES</t>
  </si>
  <si>
    <t>PHILLIPTAYLORJONES@GMAIL.COM</t>
  </si>
  <si>
    <t>Chuck Vierk</t>
  </si>
  <si>
    <t>cevcoach@gmail.com</t>
  </si>
  <si>
    <t>Max Linscott</t>
  </si>
  <si>
    <t>maxlinscott@yahoo.com</t>
  </si>
  <si>
    <t>Ajay Chawla</t>
  </si>
  <si>
    <t>Achawla@jtekds.com</t>
  </si>
  <si>
    <t>Bryan Schramm</t>
  </si>
  <si>
    <t>bryanschramm42@gmail.com</t>
  </si>
  <si>
    <t>Justin Macksoud</t>
  </si>
  <si>
    <t>Justinmacksoud@gmail.com</t>
  </si>
  <si>
    <t>Matthew Gregson</t>
  </si>
  <si>
    <t>Duke.Gregson@gmail.com</t>
  </si>
  <si>
    <t>Luke Vanderkooy</t>
  </si>
  <si>
    <t>Luke.vkooy23@outlook.com</t>
  </si>
  <si>
    <t>Jerry Haadsma</t>
  </si>
  <si>
    <t>ghaadsma@lakeviewspartans.org</t>
  </si>
  <si>
    <t>David Flack</t>
  </si>
  <si>
    <t>dflack@salcoeng.com</t>
  </si>
  <si>
    <t>Jason Lewis</t>
  </si>
  <si>
    <t>wlnmenslacrosse@gmail.com</t>
  </si>
  <si>
    <t>Joseph Videki</t>
  </si>
  <si>
    <t>jvideki@provisionagency.com</t>
  </si>
  <si>
    <t>Tyler Kilpatrick</t>
  </si>
  <si>
    <t>tylerkilpatrick92@gmail.com</t>
  </si>
  <si>
    <t>Joshua Robidoux</t>
  </si>
  <si>
    <t>robidouxj@reeths-puffer.org</t>
  </si>
  <si>
    <t>ken caswell</t>
  </si>
  <si>
    <t>cazz2672@gmail.com</t>
  </si>
  <si>
    <t>Brian Kaminskas</t>
  </si>
  <si>
    <t>clarkstonlacrosse@hotmail.com</t>
  </si>
  <si>
    <t>George Saigh III</t>
  </si>
  <si>
    <t>gsaigh1222@gmail.com</t>
  </si>
  <si>
    <t>Michael Politowicz</t>
  </si>
  <si>
    <t>michael.politowicz@yahoo.com</t>
  </si>
  <si>
    <t/>
  </si>
  <si>
    <t>Brian Main</t>
  </si>
  <si>
    <t>bmain@boyne.com</t>
  </si>
  <si>
    <t>Bogar Trout</t>
  </si>
  <si>
    <t>bogartrout3@gmail.com</t>
  </si>
  <si>
    <t>Nick Gensheimer</t>
  </si>
  <si>
    <t>nickgensheimer@gmail.com</t>
  </si>
  <si>
    <t>Derek Hugo</t>
  </si>
  <si>
    <t>drkhugo@yahoo.com</t>
  </si>
  <si>
    <t>Steve Strelecki</t>
  </si>
  <si>
    <t>sbstrelecki@gmail.com</t>
  </si>
  <si>
    <t>Peter Nichols</t>
  </si>
  <si>
    <t>Peternichols23@gmail.com</t>
  </si>
  <si>
    <t>John Rosa</t>
  </si>
  <si>
    <t>john.rosa@uofdjesuit.org</t>
  </si>
  <si>
    <t>John Conley</t>
  </si>
  <si>
    <t>conley@aaps.k12.mi.us</t>
  </si>
  <si>
    <t>Patrick Vostal</t>
  </si>
  <si>
    <t>coachvostal@gmail.com</t>
  </si>
  <si>
    <t>Steve James</t>
  </si>
  <si>
    <t>steve@thestainshop.com</t>
  </si>
  <si>
    <t>William Wismer</t>
  </si>
  <si>
    <t>william.wismer@elps.us</t>
  </si>
  <si>
    <t>DJ Hughes</t>
  </si>
  <si>
    <t>hughesdajzon@gmail.com</t>
  </si>
  <si>
    <t>Ronald Hebert</t>
  </si>
  <si>
    <t>heberto@yahoo.com</t>
  </si>
  <si>
    <t>Erik Frank</t>
  </si>
  <si>
    <t>EFrank@mattawanschools.org</t>
  </si>
  <si>
    <t>Dan Eisnor</t>
  </si>
  <si>
    <t>eisnord@ghaps.org</t>
  </si>
  <si>
    <t>Jake Wilson</t>
  </si>
  <si>
    <t>jakeobwilson@icloud.com</t>
  </si>
  <si>
    <t>Stephen Pratt</t>
  </si>
  <si>
    <t>pratt.sm90@gmail.com</t>
  </si>
  <si>
    <t>Ed Traub</t>
  </si>
  <si>
    <t>eddietraub@hotmail.com</t>
  </si>
  <si>
    <t>David Dobreff</t>
  </si>
  <si>
    <t>ddobreff@gmail.com</t>
  </si>
  <si>
    <t>Kolin Herron</t>
  </si>
  <si>
    <t>kolinherron@gmail.com</t>
  </si>
  <si>
    <t>Antonio Boggiano</t>
  </si>
  <si>
    <t>aboggiano@fhps.net</t>
  </si>
  <si>
    <t>Tyler Lapak</t>
  </si>
  <si>
    <t>Tylapak@gmail.com</t>
  </si>
  <si>
    <t>Steve Hunter</t>
  </si>
  <si>
    <t>quickstick33@yahoo.com</t>
  </si>
  <si>
    <t>Dom Goderis</t>
  </si>
  <si>
    <t>goderisdom@gmail.com</t>
  </si>
  <si>
    <t>Dave Wilson</t>
  </si>
  <si>
    <t>dwilson@catholiccentral.net</t>
  </si>
  <si>
    <t>Trevor Johnson</t>
  </si>
  <si>
    <t>t6johnson3@gmail.com</t>
  </si>
  <si>
    <t>Bradley McDougal</t>
  </si>
  <si>
    <t>bjmcdougal@phasd.us</t>
  </si>
  <si>
    <t>James (jd) Kalleward</t>
  </si>
  <si>
    <t>jdkalleward@kalleward.com</t>
  </si>
  <si>
    <t>Noah Tate</t>
  </si>
  <si>
    <t>noahtate4217@gmail.com</t>
  </si>
  <si>
    <t>Liam MciLroy</t>
  </si>
  <si>
    <t>liammcilroy3@gmail.com</t>
  </si>
  <si>
    <t>Matthew Swift</t>
  </si>
  <si>
    <t>matt.swift@howellschools.com</t>
  </si>
  <si>
    <t>Jeff Rork</t>
  </si>
  <si>
    <t>JSRORK@GMAIL.COM</t>
  </si>
  <si>
    <t>Michael McCleary</t>
  </si>
  <si>
    <t>mccleary55@yahoo.com</t>
  </si>
  <si>
    <t>Eric Anderson</t>
  </si>
  <si>
    <t>andersone@bcschools.net</t>
  </si>
  <si>
    <t>Randy Barber</t>
  </si>
  <si>
    <t>barber3g@gmail.com</t>
  </si>
  <si>
    <t>James Brunk</t>
  </si>
  <si>
    <t>jamespbrunk@gmail.com</t>
  </si>
  <si>
    <t>Andy Shira</t>
  </si>
  <si>
    <t>shiraand@msu.edu</t>
  </si>
  <si>
    <t>Connor Kehoe</t>
  </si>
  <si>
    <t>cmk8013@rit.edu</t>
  </si>
  <si>
    <t>David Foster</t>
  </si>
  <si>
    <t>david.foster@kentwoodps.org</t>
  </si>
  <si>
    <t>Tanner Diment</t>
  </si>
  <si>
    <t>diment1tw@gmail.com</t>
  </si>
  <si>
    <t>Mike Van Antwerp</t>
  </si>
  <si>
    <t>mvanantw@hpsk12.net</t>
  </si>
  <si>
    <t>Jack Smith</t>
  </si>
  <si>
    <t>jsmith11@ltu.edu</t>
  </si>
  <si>
    <t>Steve Ullery</t>
  </si>
  <si>
    <t>sullery714@gmail.com</t>
  </si>
  <si>
    <t>Matthew Laurinec</t>
  </si>
  <si>
    <t>coachlaurinec@gmail.com</t>
  </si>
  <si>
    <t>Michael Transeth</t>
  </si>
  <si>
    <t>Trans1ml@cmich.edu</t>
  </si>
  <si>
    <t>Eric Bredin</t>
  </si>
  <si>
    <t>ebredin@lowellschools.com</t>
  </si>
  <si>
    <t>Zachary Rekowski</t>
  </si>
  <si>
    <t>splitterslacrosse@gmail.com</t>
  </si>
  <si>
    <t>Murle Greer</t>
  </si>
  <si>
    <t>westsidelax@hotmail.com</t>
  </si>
  <si>
    <t>Chris Repkey</t>
  </si>
  <si>
    <t>chrisrepkey@gmail.com</t>
  </si>
  <si>
    <t>Jack Hill</t>
  </si>
  <si>
    <t>jhill@greenhillsschool.org</t>
  </si>
  <si>
    <t>Mitch Galer</t>
  </si>
  <si>
    <t>mitchgaler@gmail.com</t>
  </si>
  <si>
    <t>Adam Kadro</t>
  </si>
  <si>
    <t>adam.kadro@gmail.com</t>
  </si>
  <si>
    <t>Chip Ferlaak</t>
  </si>
  <si>
    <t>chip.ferlaak@bosgraaf.com</t>
  </si>
  <si>
    <t>Steven Petersen</t>
  </si>
  <si>
    <t>stevenjpetersen@me.com</t>
  </si>
  <si>
    <t>Parker Lint</t>
  </si>
  <si>
    <t>lintparker16@gmail.com</t>
  </si>
  <si>
    <t>Noah Grove</t>
  </si>
  <si>
    <t>noah.grove@oxfordschools.org</t>
  </si>
  <si>
    <t>Noah Nedd</t>
  </si>
  <si>
    <t>nneddbusiness@gmail.com</t>
  </si>
  <si>
    <t>Travis Pennock</t>
  </si>
  <si>
    <t>tjpenn777@gmail.com</t>
  </si>
  <si>
    <t>Jonathan Edgerly</t>
  </si>
  <si>
    <t>edgerlyjonathan@gmail.com</t>
  </si>
  <si>
    <t>Brandon Forga</t>
  </si>
  <si>
    <t>bforga@hotmail.com</t>
  </si>
  <si>
    <t>Mark Seppala</t>
  </si>
  <si>
    <t>sepp82@hotmail.com</t>
  </si>
  <si>
    <t>Kyle Osipoff</t>
  </si>
  <si>
    <t>kosipoff@egrps.org</t>
  </si>
  <si>
    <t>Adam Zarotney</t>
  </si>
  <si>
    <t>zarotneya@monashores.net</t>
  </si>
  <si>
    <t>Gunnar Elder</t>
  </si>
  <si>
    <t>gelder@hpseagles.net</t>
  </si>
  <si>
    <t>Joe Fitzgerald</t>
  </si>
  <si>
    <t>boyslacrosse@fgrhs.org</t>
  </si>
  <si>
    <t>Bradley Lakies</t>
  </si>
  <si>
    <t>Bmlakies@hotmail.com</t>
  </si>
  <si>
    <t>Andrew Ferrari</t>
  </si>
  <si>
    <t>andrew.c.ferrari17@gmail.com</t>
  </si>
  <si>
    <t>Rob Dameron</t>
  </si>
  <si>
    <t>dameronr@clintondaleschools.net</t>
  </si>
  <si>
    <t>Casey Schaub</t>
  </si>
  <si>
    <t>tcschaub1001@gmail.com</t>
  </si>
  <si>
    <t>Chris Scheldt Jr</t>
  </si>
  <si>
    <t>cscheldt@zps.org</t>
  </si>
  <si>
    <t>Justin Boughton</t>
  </si>
  <si>
    <t>justins.boughton@gmail.com</t>
  </si>
  <si>
    <t>Chris Peterson</t>
  </si>
  <si>
    <t>revive.cp@gmail.com</t>
  </si>
  <si>
    <t>William Hamilton</t>
  </si>
  <si>
    <t>Mibigfootlax@gmail.com</t>
  </si>
  <si>
    <t>Paul Nemzek</t>
  </si>
  <si>
    <t>paulnemzek@gmail.com</t>
  </si>
  <si>
    <t>Daniel Frisbie</t>
  </si>
  <si>
    <t>dfriz96@gmail.com</t>
  </si>
  <si>
    <t>Brendon Hiller</t>
  </si>
  <si>
    <t>brendonhiller615@gmail.com</t>
  </si>
  <si>
    <t>Craig Schaepkens</t>
  </si>
  <si>
    <t>cmschaepkens@gmail.com</t>
  </si>
  <si>
    <t>Ethan Judd</t>
  </si>
  <si>
    <t>ethanjudd2014@gmail.com</t>
  </si>
  <si>
    <t>Christopher Wood</t>
  </si>
  <si>
    <t>chriswoodlax@gmail.com</t>
  </si>
  <si>
    <t>Todd Stickle</t>
  </si>
  <si>
    <t>Tstickle65@yahoo.com</t>
  </si>
  <si>
    <t>Alek Lukacs</t>
  </si>
  <si>
    <t>alaszlol03@gmail.com</t>
  </si>
  <si>
    <t>Paul Banicki</t>
  </si>
  <si>
    <t>Paul@paulbanicki.com</t>
  </si>
  <si>
    <t>Joseph Loria</t>
  </si>
  <si>
    <t>joeloria24@icloud.com</t>
  </si>
  <si>
    <t>Bill Lee</t>
  </si>
  <si>
    <t>bisbeelee@icloud.com</t>
  </si>
  <si>
    <t>Sam Korbel</t>
  </si>
  <si>
    <t>korbel1sj@gmail.com</t>
  </si>
  <si>
    <t>Kyle Hibbard</t>
  </si>
  <si>
    <t>kylehibbard0@gmail.com</t>
  </si>
  <si>
    <t>Brenden Piccirilli</t>
  </si>
  <si>
    <t>Piccirillibrenden@gmail.com</t>
  </si>
  <si>
    <t>Aidan DeWitt</t>
  </si>
  <si>
    <t>adewlacrosse@gmail.com</t>
  </si>
  <si>
    <t>Chris Shevins</t>
  </si>
  <si>
    <t>chris.shevins@gmail.com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</si>
</sst>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6F9D-E06F-40EC-A21E-39A3C50C9C67}">
  <dimension ref="A1:E126"/>
  <sheetViews>
    <sheetView tabSelected="1" workbookViewId="0">
      <selection activeCell="E20" sqref="E20"/>
    </sheetView>
  </sheetViews>
  <sheetFormatPr defaultRowHeight="15" x14ac:dyDescent="0.25"/>
  <cols>
    <col min="1" max="1" width="35.7109375" bestFit="1" customWidth="1"/>
    <col min="2" max="2" width="4" style="1" bestFit="1" customWidth="1"/>
    <col min="3" max="3" width="4.42578125" style="1" bestFit="1" customWidth="1"/>
    <col min="4" max="4" width="21" bestFit="1" customWidth="1"/>
    <col min="5" max="5" width="34.42578125" bestFit="1" customWidth="1"/>
  </cols>
  <sheetData>
    <row r="1" spans="1:5" x14ac:dyDescent="0.25">
      <c r="A1" t="s">
        <v>0</v>
      </c>
      <c r="B1" s="1" t="s">
        <v>127</v>
      </c>
      <c r="C1" s="1" t="s">
        <v>126</v>
      </c>
      <c r="D1" t="s">
        <v>128</v>
      </c>
      <c r="E1" t="s">
        <v>129</v>
      </c>
    </row>
    <row r="2" spans="1:5" x14ac:dyDescent="0.25">
      <c r="A2" t="s">
        <v>56</v>
      </c>
      <c r="B2" s="1">
        <v>1</v>
      </c>
      <c r="C2" s="1">
        <v>1</v>
      </c>
      <c r="D2" t="str">
        <f>VLOOKUP(A2,HC!A:C,2,FALSE)</f>
        <v>Dan Eisnor</v>
      </c>
      <c r="E2" t="str">
        <f>VLOOKUP(A2,HC!A:C,3,FALSE)</f>
        <v>eisnord@ghaps.org</v>
      </c>
    </row>
    <row r="3" spans="1:5" x14ac:dyDescent="0.25">
      <c r="A3" t="s">
        <v>98</v>
      </c>
      <c r="B3" s="1">
        <v>1</v>
      </c>
      <c r="C3" s="1">
        <v>1</v>
      </c>
      <c r="D3" t="str">
        <f>VLOOKUP(A3,HC!A:C,2,FALSE)</f>
        <v>Mitch Galer</v>
      </c>
      <c r="E3" t="str">
        <f>VLOOKUP(A3,HC!A:C,3,FALSE)</f>
        <v>mitchgaler@gmail.com</v>
      </c>
    </row>
    <row r="4" spans="1:5" x14ac:dyDescent="0.25">
      <c r="A4" t="s">
        <v>94</v>
      </c>
      <c r="B4" s="1">
        <v>1</v>
      </c>
      <c r="C4" s="1">
        <v>1</v>
      </c>
      <c r="D4" t="str">
        <f>VLOOKUP(A4,HC!A:C,2,FALSE)</f>
        <v>Murle Greer</v>
      </c>
      <c r="E4" t="str">
        <f>VLOOKUP(A4,HC!A:C,3,FALSE)</f>
        <v>westsidelax@hotmail.com</v>
      </c>
    </row>
    <row r="5" spans="1:5" x14ac:dyDescent="0.25">
      <c r="A5" t="s">
        <v>115</v>
      </c>
      <c r="B5" s="1">
        <v>1</v>
      </c>
      <c r="C5" s="1">
        <v>1</v>
      </c>
      <c r="D5" t="str">
        <f>VLOOKUP(A5,HC!A:C,2,FALSE)</f>
        <v>Gunnar Elder</v>
      </c>
      <c r="E5" t="str">
        <f>VLOOKUP(A5,HC!A:C,3,FALSE)</f>
        <v>gelder@hpseagles.net</v>
      </c>
    </row>
    <row r="6" spans="1:5" x14ac:dyDescent="0.25">
      <c r="A6" t="s">
        <v>45</v>
      </c>
      <c r="B6" s="1">
        <v>1</v>
      </c>
      <c r="C6" s="1">
        <v>1</v>
      </c>
      <c r="D6" t="str">
        <f>VLOOKUP(A6,HC!A:C,2,FALSE)</f>
        <v>Steve Strelecki</v>
      </c>
      <c r="E6" t="str">
        <f>VLOOKUP(A6,HC!A:C,3,FALSE)</f>
        <v>sbstrelecki@gmail.com</v>
      </c>
    </row>
    <row r="7" spans="1:5" x14ac:dyDescent="0.25">
      <c r="A7" t="s">
        <v>114</v>
      </c>
      <c r="B7" s="1">
        <v>1</v>
      </c>
      <c r="C7" s="1">
        <v>1</v>
      </c>
      <c r="D7" t="str">
        <f>VLOOKUP(A7,HC!A:C,2,FALSE)</f>
        <v>Adam Zarotney</v>
      </c>
      <c r="E7" t="str">
        <f>VLOOKUP(A7,HC!A:C,3,FALSE)</f>
        <v>zarotneya@monashores.net</v>
      </c>
    </row>
    <row r="8" spans="1:5" x14ac:dyDescent="0.25">
      <c r="A8" t="s">
        <v>58</v>
      </c>
      <c r="B8" s="1">
        <v>1</v>
      </c>
      <c r="C8" s="1">
        <v>1</v>
      </c>
      <c r="D8" t="str">
        <f>VLOOKUP(A8,HC!A:C,2,FALSE)</f>
        <v>Stephen Pratt</v>
      </c>
      <c r="E8" t="str">
        <f>VLOOKUP(A8,HC!A:C,3,FALSE)</f>
        <v>pratt.sm90@gmail.com</v>
      </c>
    </row>
    <row r="9" spans="1:5" x14ac:dyDescent="0.25">
      <c r="A9" t="s">
        <v>121</v>
      </c>
      <c r="B9" s="1">
        <v>1</v>
      </c>
      <c r="C9" s="1">
        <v>1</v>
      </c>
      <c r="D9" t="str">
        <f>VLOOKUP(A9,HC!A:C,2,FALSE)</f>
        <v>Chris Scheldt Jr</v>
      </c>
      <c r="E9" t="str">
        <f>VLOOKUP(A9,HC!A:C,3,FALSE)</f>
        <v>cscheldt@zps.org</v>
      </c>
    </row>
    <row r="10" spans="1:5" x14ac:dyDescent="0.25">
      <c r="A10" t="s">
        <v>84</v>
      </c>
      <c r="B10" s="1">
        <v>1</v>
      </c>
      <c r="C10" s="1">
        <v>2</v>
      </c>
      <c r="D10" t="str">
        <f>VLOOKUP(A10,HC!A:C,2,FALSE)</f>
        <v>Garth Stidolph</v>
      </c>
      <c r="E10" t="str">
        <f>VLOOKUP(A10,HC!A:C,3,FALSE)</f>
        <v>gstidolph@icloud.com</v>
      </c>
    </row>
    <row r="11" spans="1:5" x14ac:dyDescent="0.25">
      <c r="A11" t="s">
        <v>90</v>
      </c>
      <c r="B11" s="1">
        <v>1</v>
      </c>
      <c r="C11" s="1">
        <v>2</v>
      </c>
      <c r="D11" t="str">
        <f>VLOOKUP(A11,HC!A:C,2,FALSE)</f>
        <v>Michael Transeth</v>
      </c>
      <c r="E11" t="str">
        <f>VLOOKUP(A11,HC!A:C,3,FALSE)</f>
        <v>Trans1ml@cmich.edu</v>
      </c>
    </row>
    <row r="12" spans="1:5" x14ac:dyDescent="0.25">
      <c r="A12" t="s">
        <v>107</v>
      </c>
      <c r="B12" s="1">
        <v>1</v>
      </c>
      <c r="C12" s="1">
        <v>2</v>
      </c>
      <c r="D12" t="str">
        <f>VLOOKUP(A12,HC!A:C,2,FALSE)</f>
        <v>Noah Nedd</v>
      </c>
      <c r="E12" t="str">
        <f>VLOOKUP(A12,HC!A:C,3,FALSE)</f>
        <v>nneddbusiness@gmail.com</v>
      </c>
    </row>
    <row r="13" spans="1:5" x14ac:dyDescent="0.25">
      <c r="A13" t="s">
        <v>57</v>
      </c>
      <c r="B13" s="1">
        <v>1</v>
      </c>
      <c r="C13" s="1">
        <v>2</v>
      </c>
      <c r="D13" t="str">
        <f>VLOOKUP(A13,HC!A:C,2,FALSE)</f>
        <v>Jake Wilson</v>
      </c>
      <c r="E13" t="str">
        <f>VLOOKUP(A13,HC!A:C,3,FALSE)</f>
        <v>jakeobwilson@icloud.com</v>
      </c>
    </row>
    <row r="14" spans="1:5" x14ac:dyDescent="0.25">
      <c r="A14" t="s">
        <v>110</v>
      </c>
      <c r="B14" s="1">
        <v>1</v>
      </c>
      <c r="C14" s="1">
        <v>2</v>
      </c>
      <c r="D14" t="str">
        <f>VLOOKUP(A14,HC!A:C,2,FALSE)</f>
        <v>Jonathan Edgerly</v>
      </c>
      <c r="E14" t="str">
        <f>VLOOKUP(A14,HC!A:C,3,FALSE)</f>
        <v>edgerlyjonathan@gmail.com</v>
      </c>
    </row>
    <row r="15" spans="1:5" x14ac:dyDescent="0.25">
      <c r="A15" t="s">
        <v>52</v>
      </c>
      <c r="B15" s="1">
        <v>1</v>
      </c>
      <c r="C15" s="1">
        <v>2</v>
      </c>
      <c r="D15" t="str">
        <f>VLOOKUP(A15,HC!A:C,2,FALSE)</f>
        <v>DJ Hughes</v>
      </c>
      <c r="E15" t="str">
        <f>VLOOKUP(A15,HC!A:C,3,FALSE)</f>
        <v>hughesdajzon@gmail.com</v>
      </c>
    </row>
    <row r="16" spans="1:5" x14ac:dyDescent="0.25">
      <c r="A16" t="s">
        <v>40</v>
      </c>
      <c r="B16" s="1">
        <v>1</v>
      </c>
      <c r="C16" s="1">
        <v>2</v>
      </c>
      <c r="D16" t="str">
        <f>VLOOKUP(A16,HC!A:C,2,FALSE)</f>
        <v>Brian Main</v>
      </c>
      <c r="E16" t="str">
        <f>VLOOKUP(A16,HC!A:C,3,FALSE)</f>
        <v>bmain@boyne.com</v>
      </c>
    </row>
    <row r="17" spans="1:5" x14ac:dyDescent="0.25">
      <c r="A17" t="s">
        <v>78</v>
      </c>
      <c r="B17" s="1">
        <v>1</v>
      </c>
      <c r="C17" s="1">
        <v>3</v>
      </c>
      <c r="D17" t="str">
        <f>VLOOKUP(A17,HC!A:C,2,FALSE)</f>
        <v>Eric Anderson</v>
      </c>
      <c r="E17" t="str">
        <f>VLOOKUP(A17,HC!A:C,3,FALSE)</f>
        <v>andersone@bcschools.net</v>
      </c>
    </row>
    <row r="18" spans="1:5" x14ac:dyDescent="0.25">
      <c r="A18" t="s">
        <v>39</v>
      </c>
      <c r="B18" s="1">
        <v>1</v>
      </c>
      <c r="C18" s="1">
        <v>3</v>
      </c>
      <c r="D18" t="str">
        <f>VLOOKUP(A18,HC!A:C,2,FALSE)</f>
        <v>Craig Schaepkens</v>
      </c>
      <c r="E18" t="str">
        <f>VLOOKUP(A18,HC!A:C,3,FALSE)</f>
        <v>cmschaepkens@gmail.com</v>
      </c>
    </row>
    <row r="19" spans="1:5" x14ac:dyDescent="0.25">
      <c r="A19" t="s">
        <v>20</v>
      </c>
      <c r="B19" s="1">
        <v>1</v>
      </c>
      <c r="C19" s="1">
        <v>3</v>
      </c>
      <c r="D19" t="str">
        <f>VLOOKUP(A19,HC!A:C,2,FALSE)</f>
        <v>Chuck Vierk</v>
      </c>
      <c r="E19" t="str">
        <f>VLOOKUP(A19,HC!A:C,3,FALSE)</f>
        <v>cevcoach@gmail.com</v>
      </c>
    </row>
    <row r="20" spans="1:5" x14ac:dyDescent="0.25">
      <c r="A20" t="s">
        <v>103</v>
      </c>
      <c r="B20" s="1">
        <v>1</v>
      </c>
      <c r="C20" s="1">
        <v>3</v>
      </c>
      <c r="D20" t="str">
        <f>VLOOKUP(A20,HC!A:C,2,FALSE)</f>
        <v>Steven Petersen</v>
      </c>
      <c r="E20" t="str">
        <f>VLOOKUP(A20,HC!A:C,3,FALSE)</f>
        <v>stevenjpetersen@me.com</v>
      </c>
    </row>
    <row r="21" spans="1:5" x14ac:dyDescent="0.25">
      <c r="A21" t="s">
        <v>60</v>
      </c>
      <c r="B21" s="1">
        <v>1</v>
      </c>
      <c r="C21" s="1">
        <v>3</v>
      </c>
      <c r="D21" t="str">
        <f>VLOOKUP(A21,HC!A:C,2,FALSE)</f>
        <v>Todd Stickle</v>
      </c>
      <c r="E21" t="str">
        <f>VLOOKUP(A21,HC!A:C,3,FALSE)</f>
        <v>Tstickle65@yahoo.com</v>
      </c>
    </row>
    <row r="22" spans="1:5" x14ac:dyDescent="0.25">
      <c r="A22" t="s">
        <v>106</v>
      </c>
      <c r="B22" s="1">
        <v>1</v>
      </c>
      <c r="C22" s="1">
        <v>3</v>
      </c>
      <c r="D22" t="str">
        <f>VLOOKUP(A22,HC!A:C,2,FALSE)</f>
        <v>Noah Grove</v>
      </c>
      <c r="E22" t="str">
        <f>VLOOKUP(A22,HC!A:C,3,FALSE)</f>
        <v>noah.grove@oxfordschools.org</v>
      </c>
    </row>
    <row r="23" spans="1:5" x14ac:dyDescent="0.25">
      <c r="A23" t="s">
        <v>72</v>
      </c>
      <c r="B23" s="1">
        <v>1</v>
      </c>
      <c r="C23" s="1">
        <v>3</v>
      </c>
      <c r="D23" t="str">
        <f>VLOOKUP(A23,HC!A:C,2,FALSE)</f>
        <v>Noah Tate</v>
      </c>
      <c r="E23" t="str">
        <f>VLOOKUP(A23,HC!A:C,3,FALSE)</f>
        <v>noahtate4217@gmail.com</v>
      </c>
    </row>
    <row r="24" spans="1:5" x14ac:dyDescent="0.25">
      <c r="A24" t="s">
        <v>96</v>
      </c>
      <c r="B24" s="1">
        <v>1</v>
      </c>
      <c r="C24" s="1">
        <v>3</v>
      </c>
      <c r="D24" t="str">
        <f>VLOOKUP(A24,HC!A:C,2,FALSE)</f>
        <v>Chris Repkey</v>
      </c>
      <c r="E24" t="str">
        <f>VLOOKUP(A24,HC!A:C,3,FALSE)</f>
        <v>chrisrepkey@gmail.com</v>
      </c>
    </row>
    <row r="25" spans="1:5" x14ac:dyDescent="0.25">
      <c r="A25" t="s">
        <v>36</v>
      </c>
      <c r="B25" s="1">
        <v>1</v>
      </c>
      <c r="C25" s="1">
        <v>4</v>
      </c>
      <c r="D25" t="str">
        <f>VLOOKUP(A25,HC!A:C,2,FALSE)</f>
        <v>Brian Kaminskas</v>
      </c>
      <c r="E25" t="str">
        <f>VLOOKUP(A25,HC!A:C,3,FALSE)</f>
        <v>clarkstonlacrosse@hotmail.com</v>
      </c>
    </row>
    <row r="26" spans="1:5" x14ac:dyDescent="0.25">
      <c r="A26" t="s">
        <v>53</v>
      </c>
      <c r="B26" s="1">
        <v>1</v>
      </c>
      <c r="C26" s="1">
        <v>4</v>
      </c>
      <c r="D26" t="str">
        <f>VLOOKUP(A26,HC!A:C,2,FALSE)</f>
        <v>Christopher Wood</v>
      </c>
      <c r="E26" t="str">
        <f>VLOOKUP(A26,HC!A:C,3,FALSE)</f>
        <v>chriswoodlax@gmail.com</v>
      </c>
    </row>
    <row r="27" spans="1:5" x14ac:dyDescent="0.25">
      <c r="A27" t="s">
        <v>102</v>
      </c>
      <c r="B27" s="1">
        <v>1</v>
      </c>
      <c r="C27" s="1">
        <v>4</v>
      </c>
      <c r="D27" t="str">
        <f>VLOOKUP(A27,HC!A:C,2,FALSE)</f>
        <v>Brenden Piccirilli</v>
      </c>
      <c r="E27" t="str">
        <f>VLOOKUP(A27,HC!A:C,3,FALSE)</f>
        <v>Piccirillibrenden@gmail.com</v>
      </c>
    </row>
    <row r="28" spans="1:5" x14ac:dyDescent="0.25">
      <c r="A28" t="s">
        <v>125</v>
      </c>
      <c r="B28" s="1">
        <v>1</v>
      </c>
      <c r="C28" s="1">
        <v>4</v>
      </c>
      <c r="D28" t="str">
        <f>VLOOKUP(A28,HC!A:C,2,FALSE)</f>
        <v>Ronald Hebert</v>
      </c>
      <c r="E28" t="str">
        <f>VLOOKUP(A28,HC!A:C,3,FALSE)</f>
        <v>heberto@yahoo.com</v>
      </c>
    </row>
    <row r="29" spans="1:5" x14ac:dyDescent="0.25">
      <c r="A29" t="s">
        <v>33</v>
      </c>
      <c r="B29" s="1">
        <v>1</v>
      </c>
      <c r="C29" s="1">
        <v>4</v>
      </c>
      <c r="D29" t="str">
        <f>VLOOKUP(A29,HC!A:C,2,FALSE)</f>
        <v>Tyler Kilpatrick</v>
      </c>
      <c r="E29" t="str">
        <f>VLOOKUP(A29,HC!A:C,3,FALSE)</f>
        <v>tylerkilpatrick92@gmail.com</v>
      </c>
    </row>
    <row r="30" spans="1:5" x14ac:dyDescent="0.25">
      <c r="A30" t="s">
        <v>11</v>
      </c>
      <c r="B30" s="1">
        <v>1</v>
      </c>
      <c r="C30" s="1">
        <v>4</v>
      </c>
      <c r="D30" t="str">
        <f>VLOOKUP(A30,HC!A:C,2,FALSE)</f>
        <v>Brian Johnson</v>
      </c>
      <c r="E30" t="str">
        <f>VLOOKUP(A30,HC!A:C,3,FALSE)</f>
        <v>brian.donald.johnson94@gmail.com</v>
      </c>
    </row>
    <row r="31" spans="1:5" x14ac:dyDescent="0.25">
      <c r="A31" t="s">
        <v>15</v>
      </c>
      <c r="B31" s="1">
        <v>1</v>
      </c>
      <c r="C31" s="1">
        <v>4</v>
      </c>
      <c r="D31" t="str">
        <f>VLOOKUP(A31,HC!A:C,2,FALSE)</f>
        <v>Justin Suarez</v>
      </c>
      <c r="E31" t="str">
        <f>VLOOKUP(A31,HC!A:C,3,FALSE)</f>
        <v>justins@wowway.com</v>
      </c>
    </row>
    <row r="32" spans="1:5" x14ac:dyDescent="0.25">
      <c r="A32" t="s">
        <v>37</v>
      </c>
      <c r="B32" s="1">
        <v>1</v>
      </c>
      <c r="C32" s="1">
        <v>4</v>
      </c>
      <c r="D32" t="str">
        <f>VLOOKUP(A32,HC!A:C,2,FALSE)</f>
        <v>George Saigh III</v>
      </c>
      <c r="E32" t="str">
        <f>VLOOKUP(A32,HC!A:C,3,FALSE)</f>
        <v>gsaigh1222@gmail.com</v>
      </c>
    </row>
    <row r="33" spans="1:5" x14ac:dyDescent="0.25">
      <c r="A33" t="s">
        <v>100</v>
      </c>
      <c r="B33" s="1">
        <v>1</v>
      </c>
      <c r="C33" s="1">
        <v>5</v>
      </c>
      <c r="D33" t="str">
        <f>VLOOKUP(A33,HC!A:C,2,FALSE)</f>
        <v>Adam Kadro</v>
      </c>
      <c r="E33" t="str">
        <f>VLOOKUP(A33,HC!A:C,3,FALSE)</f>
        <v>adam.kadro@gmail.com</v>
      </c>
    </row>
    <row r="34" spans="1:5" x14ac:dyDescent="0.25">
      <c r="A34" t="s">
        <v>14</v>
      </c>
      <c r="B34" s="1">
        <v>1</v>
      </c>
      <c r="C34" s="1">
        <v>5</v>
      </c>
      <c r="D34" t="str">
        <f>VLOOKUP(A34,HC!A:C,2,FALSE)</f>
        <v>Jason Benoit</v>
      </c>
      <c r="E34" t="str">
        <f>VLOOKUP(A34,HC!A:C,3,FALSE)</f>
        <v>coachbenoit@hotmail.com</v>
      </c>
    </row>
    <row r="35" spans="1:5" x14ac:dyDescent="0.25">
      <c r="A35" t="s">
        <v>119</v>
      </c>
      <c r="B35" s="1">
        <v>1</v>
      </c>
      <c r="C35" s="1">
        <v>5</v>
      </c>
      <c r="D35" t="str">
        <f>VLOOKUP(A35,HC!A:C,2,FALSE)</f>
        <v>Rob Dameron</v>
      </c>
      <c r="E35" t="str">
        <f>VLOOKUP(A35,HC!A:C,3,FALSE)</f>
        <v>dameronr@clintondaleschools.net</v>
      </c>
    </row>
    <row r="36" spans="1:5" x14ac:dyDescent="0.25">
      <c r="A36" t="s">
        <v>65</v>
      </c>
      <c r="B36" s="1">
        <v>1</v>
      </c>
      <c r="C36" s="1">
        <v>5</v>
      </c>
      <c r="D36" t="str">
        <f>VLOOKUP(A36,HC!A:C,2,FALSE)</f>
        <v>Steve Hunter</v>
      </c>
      <c r="E36" t="str">
        <f>VLOOKUP(A36,HC!A:C,3,FALSE)</f>
        <v>quickstick33@yahoo.com</v>
      </c>
    </row>
    <row r="37" spans="1:5" x14ac:dyDescent="0.25">
      <c r="A37" t="s">
        <v>38</v>
      </c>
      <c r="B37" s="1">
        <v>1</v>
      </c>
      <c r="C37" s="1">
        <v>5</v>
      </c>
      <c r="D37" t="str">
        <f>VLOOKUP(A37,HC!A:C,2,FALSE)</f>
        <v>Michael Politowicz</v>
      </c>
      <c r="E37" t="str">
        <f>VLOOKUP(A37,HC!A:C,3,FALSE)</f>
        <v>michael.politowicz@yahoo.com</v>
      </c>
    </row>
    <row r="38" spans="1:5" x14ac:dyDescent="0.25">
      <c r="A38" t="s">
        <v>70</v>
      </c>
      <c r="B38" s="1">
        <v>1</v>
      </c>
      <c r="C38" s="1">
        <v>5</v>
      </c>
      <c r="D38" t="str">
        <f>VLOOKUP(A38,HC!A:C,2,FALSE)</f>
        <v>Bradley McDougal</v>
      </c>
      <c r="E38" t="str">
        <f>VLOOKUP(A38,HC!A:C,3,FALSE)</f>
        <v>bjmcdougal@phasd.us</v>
      </c>
    </row>
    <row r="39" spans="1:5" x14ac:dyDescent="0.25">
      <c r="A39" t="s">
        <v>87</v>
      </c>
      <c r="B39" s="1">
        <v>1</v>
      </c>
      <c r="C39" s="1">
        <v>5</v>
      </c>
      <c r="D39" t="str">
        <f>VLOOKUP(A39,HC!A:C,2,FALSE)</f>
        <v>Jack Smith</v>
      </c>
      <c r="E39" t="str">
        <f>VLOOKUP(A39,HC!A:C,3,FALSE)</f>
        <v>jsmith11@ltu.edu</v>
      </c>
    </row>
    <row r="40" spans="1:5" x14ac:dyDescent="0.25">
      <c r="A40" t="s">
        <v>30</v>
      </c>
      <c r="B40" s="1">
        <v>1</v>
      </c>
      <c r="C40" s="1">
        <v>5</v>
      </c>
      <c r="D40" t="str">
        <f>VLOOKUP(A40,HC!A:C,2,FALSE)</f>
        <v>Brendon Hiller</v>
      </c>
      <c r="E40" t="str">
        <f>VLOOKUP(A40,HC!A:C,3,FALSE)</f>
        <v>brendonhiller615@gmail.com</v>
      </c>
    </row>
    <row r="41" spans="1:5" x14ac:dyDescent="0.25">
      <c r="A41" t="s">
        <v>95</v>
      </c>
      <c r="B41" s="1">
        <v>1</v>
      </c>
      <c r="C41" s="1">
        <v>5</v>
      </c>
      <c r="D41" t="str">
        <f>VLOOKUP(A41,HC!A:C,2,FALSE)</f>
        <v>Sam Korbel</v>
      </c>
      <c r="E41" t="str">
        <f>VLOOKUP(A41,HC!A:C,3,FALSE)</f>
        <v>korbel1sj@gmail.com</v>
      </c>
    </row>
    <row r="42" spans="1:5" x14ac:dyDescent="0.25">
      <c r="A42" t="s">
        <v>123</v>
      </c>
      <c r="B42" s="1">
        <v>1</v>
      </c>
      <c r="C42" s="1">
        <v>6</v>
      </c>
      <c r="D42" t="str">
        <f>VLOOKUP(A42,HC!A:C,2,FALSE)</f>
        <v>Chris Peterson</v>
      </c>
      <c r="E42" t="str">
        <f>VLOOKUP(A42,HC!A:C,3,FALSE)</f>
        <v>revive.cp@gmail.com</v>
      </c>
    </row>
    <row r="43" spans="1:5" x14ac:dyDescent="0.25">
      <c r="A43" t="s">
        <v>22</v>
      </c>
      <c r="B43" s="1">
        <v>1</v>
      </c>
      <c r="C43" s="1">
        <v>6</v>
      </c>
      <c r="D43" t="str">
        <f>VLOOKUP(A43,HC!A:C,2,FALSE)</f>
        <v>Ajay Chawla</v>
      </c>
      <c r="E43" t="str">
        <f>VLOOKUP(A43,HC!A:C,3,FALSE)</f>
        <v>Achawla@jtekds.com</v>
      </c>
    </row>
    <row r="44" spans="1:5" x14ac:dyDescent="0.25">
      <c r="A44" t="s">
        <v>68</v>
      </c>
      <c r="B44" s="1">
        <v>1</v>
      </c>
      <c r="C44" s="1">
        <v>6</v>
      </c>
      <c r="D44" t="str">
        <f>VLOOKUP(A44,HC!A:C,2,FALSE)</f>
        <v>Alek Lukacs</v>
      </c>
      <c r="E44" t="str">
        <f>VLOOKUP(A44,HC!A:C,3,FALSE)</f>
        <v>alaszlol03@gmail.com</v>
      </c>
    </row>
    <row r="45" spans="1:5" x14ac:dyDescent="0.25">
      <c r="A45" t="s">
        <v>73</v>
      </c>
      <c r="B45" s="1">
        <v>1</v>
      </c>
      <c r="C45" s="1">
        <v>6</v>
      </c>
      <c r="D45" t="str">
        <f>VLOOKUP(A45,HC!A:C,2,FALSE)</f>
        <v>Liam MciLroy</v>
      </c>
      <c r="E45" t="str">
        <f>VLOOKUP(A45,HC!A:C,3,FALSE)</f>
        <v>liammcilroy3@gmail.com</v>
      </c>
    </row>
    <row r="46" spans="1:5" x14ac:dyDescent="0.25">
      <c r="A46" t="s">
        <v>89</v>
      </c>
      <c r="B46" s="1">
        <v>1</v>
      </c>
      <c r="C46" s="1">
        <v>6</v>
      </c>
      <c r="D46" t="str">
        <f>VLOOKUP(A46,HC!A:C,2,FALSE)</f>
        <v>Matthew Laurinec</v>
      </c>
      <c r="E46" t="str">
        <f>VLOOKUP(A46,HC!A:C,3,FALSE)</f>
        <v>coachlaurinec@gmail.com</v>
      </c>
    </row>
    <row r="47" spans="1:5" x14ac:dyDescent="0.25">
      <c r="A47" t="s">
        <v>42</v>
      </c>
      <c r="B47" s="1">
        <v>1</v>
      </c>
      <c r="C47" s="1">
        <v>6</v>
      </c>
      <c r="D47" t="str">
        <f>VLOOKUP(A47,HC!A:C,2,FALSE)</f>
        <v>Nick Gensheimer</v>
      </c>
      <c r="E47" t="str">
        <f>VLOOKUP(A47,HC!A:C,3,FALSE)</f>
        <v>nickgensheimer@gmail.com</v>
      </c>
    </row>
    <row r="48" spans="1:5" x14ac:dyDescent="0.25">
      <c r="A48" t="s">
        <v>104</v>
      </c>
      <c r="B48" s="1">
        <v>1</v>
      </c>
      <c r="C48" s="1">
        <v>6</v>
      </c>
      <c r="D48" t="str">
        <f>VLOOKUP(A48,HC!A:C,2,FALSE)</f>
        <v>Aidan DeWitt</v>
      </c>
      <c r="E48" t="str">
        <f>VLOOKUP(A48,HC!A:C,3,FALSE)</f>
        <v>adewlacrosse@gmail.com</v>
      </c>
    </row>
    <row r="49" spans="1:5" x14ac:dyDescent="0.25">
      <c r="A49" t="s">
        <v>76</v>
      </c>
      <c r="B49" s="1">
        <v>1</v>
      </c>
      <c r="C49" s="1">
        <v>6</v>
      </c>
      <c r="D49" t="str">
        <f>VLOOKUP(A49,HC!A:C,2,FALSE)</f>
        <v>Paul Banicki</v>
      </c>
      <c r="E49" t="str">
        <f>VLOOKUP(A49,HC!A:C,3,FALSE)</f>
        <v>Paul@paulbanicki.com</v>
      </c>
    </row>
    <row r="50" spans="1:5" x14ac:dyDescent="0.25">
      <c r="A50" t="s">
        <v>1</v>
      </c>
      <c r="B50" s="1">
        <v>1</v>
      </c>
      <c r="C50" s="1">
        <v>7</v>
      </c>
      <c r="D50" t="str">
        <f>VLOOKUP(A50,HC!A:C,2,FALSE)</f>
        <v>James Carl</v>
      </c>
      <c r="E50" t="str">
        <f>VLOOKUP(A50,HC!A:C,3,FALSE)</f>
        <v>Jdcarl@me.com</v>
      </c>
    </row>
    <row r="51" spans="1:5" x14ac:dyDescent="0.25">
      <c r="A51" t="s">
        <v>74</v>
      </c>
      <c r="B51" s="1">
        <v>1</v>
      </c>
      <c r="C51" s="1">
        <v>7</v>
      </c>
      <c r="D51" t="str">
        <f>VLOOKUP(A51,HC!A:C,2,FALSE)</f>
        <v>Matthew Swift</v>
      </c>
      <c r="E51" t="str">
        <f>VLOOKUP(A51,HC!A:C,3,FALSE)</f>
        <v>matt.swift@howellschools.com</v>
      </c>
    </row>
    <row r="52" spans="1:5" x14ac:dyDescent="0.25">
      <c r="A52" t="s">
        <v>28</v>
      </c>
      <c r="B52" s="1">
        <v>1</v>
      </c>
      <c r="C52" s="1">
        <v>7</v>
      </c>
      <c r="D52" t="str">
        <f>VLOOKUP(A52,HC!A:C,2,FALSE)</f>
        <v>David Flack</v>
      </c>
      <c r="E52" t="str">
        <f>VLOOKUP(A52,HC!A:C,3,FALSE)</f>
        <v>dflack@salcoeng.com</v>
      </c>
    </row>
    <row r="53" spans="1:5" x14ac:dyDescent="0.25">
      <c r="A53" t="s">
        <v>83</v>
      </c>
      <c r="B53" s="1">
        <v>1</v>
      </c>
      <c r="C53" s="1">
        <v>7</v>
      </c>
      <c r="D53" t="str">
        <f>VLOOKUP(A53,HC!A:C,2,FALSE)</f>
        <v>Connor Kehoe</v>
      </c>
      <c r="E53" t="str">
        <f>VLOOKUP(A53,HC!A:C,3,FALSE)</f>
        <v>cmk8013@rit.edu</v>
      </c>
    </row>
    <row r="54" spans="1:5" x14ac:dyDescent="0.25">
      <c r="A54" t="s">
        <v>13</v>
      </c>
      <c r="B54" s="1">
        <v>1</v>
      </c>
      <c r="C54" s="1">
        <v>7</v>
      </c>
      <c r="D54" t="str">
        <f>VLOOKUP(A54,HC!A:C,2,FALSE)</f>
        <v>Paul Nemzek</v>
      </c>
      <c r="E54" t="str">
        <f>VLOOKUP(A54,HC!A:C,3,FALSE)</f>
        <v>paulnemzek@gmail.com</v>
      </c>
    </row>
    <row r="55" spans="1:5" x14ac:dyDescent="0.25">
      <c r="A55" t="s">
        <v>122</v>
      </c>
      <c r="B55" s="1">
        <v>1</v>
      </c>
      <c r="C55" s="1">
        <v>7</v>
      </c>
      <c r="D55" t="str">
        <f>VLOOKUP(A55,HC!A:C,2,FALSE)</f>
        <v>Justin Boughton</v>
      </c>
      <c r="E55" t="str">
        <f>VLOOKUP(A55,HC!A:C,3,FALSE)</f>
        <v>justins.boughton@gmail.com</v>
      </c>
    </row>
    <row r="56" spans="1:5" x14ac:dyDescent="0.25">
      <c r="A56" t="s">
        <v>31</v>
      </c>
      <c r="B56" s="1">
        <v>1</v>
      </c>
      <c r="C56" s="1">
        <v>7</v>
      </c>
      <c r="D56" t="str">
        <f>VLOOKUP(A56,HC!A:C,2,FALSE)</f>
        <v>Jason Lewis</v>
      </c>
      <c r="E56" t="str">
        <f>VLOOKUP(A56,HC!A:C,3,FALSE)</f>
        <v>wlnmenslacrosse@gmail.com</v>
      </c>
    </row>
    <row r="57" spans="1:5" x14ac:dyDescent="0.25">
      <c r="A57" t="s">
        <v>4</v>
      </c>
      <c r="B57" s="1">
        <v>1</v>
      </c>
      <c r="C57" s="1">
        <v>7</v>
      </c>
      <c r="D57" t="str">
        <f>VLOOKUP(A57,HC!A:C,2,FALSE)</f>
        <v>Ethan Pattinson</v>
      </c>
      <c r="E57" t="str">
        <f>VLOOKUP(A57,HC!A:C,3,FALSE)</f>
        <v>ethan.pattinson00@gmail.com</v>
      </c>
    </row>
    <row r="58" spans="1:5" x14ac:dyDescent="0.25">
      <c r="A58" t="s">
        <v>12</v>
      </c>
      <c r="B58" s="1">
        <v>1</v>
      </c>
      <c r="C58" s="1">
        <v>8</v>
      </c>
      <c r="D58" t="str">
        <f>VLOOKUP(A58,HC!A:C,2,FALSE)</f>
        <v>TIMOTHY FOX</v>
      </c>
      <c r="E58" t="str">
        <f>VLOOKUP(A58,HC!A:C,3,FALSE)</f>
        <v>TIMOTHY.FOX@DTEENERGY.COM</v>
      </c>
    </row>
    <row r="59" spans="1:5" x14ac:dyDescent="0.25">
      <c r="A59" t="s">
        <v>48</v>
      </c>
      <c r="B59" s="1">
        <v>1</v>
      </c>
      <c r="C59" s="1">
        <v>8</v>
      </c>
      <c r="D59" t="str">
        <f>VLOOKUP(A59,HC!A:C,2,FALSE)</f>
        <v>John Conley</v>
      </c>
      <c r="E59" t="str">
        <f>VLOOKUP(A59,HC!A:C,3,FALSE)</f>
        <v>conley@aaps.k12.mi.us</v>
      </c>
    </row>
    <row r="60" spans="1:5" x14ac:dyDescent="0.25">
      <c r="A60" t="s">
        <v>111</v>
      </c>
      <c r="B60" s="1">
        <v>1</v>
      </c>
      <c r="C60" s="1">
        <v>8</v>
      </c>
      <c r="D60" t="str">
        <f>VLOOKUP(A60,HC!A:C,2,FALSE)</f>
        <v>Brandon Forga</v>
      </c>
      <c r="E60" t="str">
        <f>VLOOKUP(A60,HC!A:C,3,FALSE)</f>
        <v>bforga@hotmail.com</v>
      </c>
    </row>
    <row r="61" spans="1:5" x14ac:dyDescent="0.25">
      <c r="A61" t="s">
        <v>75</v>
      </c>
      <c r="B61" s="1">
        <v>1</v>
      </c>
      <c r="C61" s="1">
        <v>8</v>
      </c>
      <c r="D61" t="str">
        <f>VLOOKUP(A61,HC!A:C,2,FALSE)</f>
        <v>Jeff Rork</v>
      </c>
      <c r="E61" t="str">
        <f>VLOOKUP(A61,HC!A:C,3,FALSE)</f>
        <v>JSRORK@GMAIL.COM</v>
      </c>
    </row>
    <row r="62" spans="1:5" x14ac:dyDescent="0.25">
      <c r="A62" t="s">
        <v>67</v>
      </c>
      <c r="B62" s="1">
        <v>1</v>
      </c>
      <c r="C62" s="1">
        <v>8</v>
      </c>
      <c r="D62" t="str">
        <f>VLOOKUP(A62,HC!A:C,2,FALSE)</f>
        <v>Dave Wilson</v>
      </c>
      <c r="E62" t="str">
        <f>VLOOKUP(A62,HC!A:C,3,FALSE)</f>
        <v>dwilson@catholiccentral.net</v>
      </c>
    </row>
    <row r="63" spans="1:5" x14ac:dyDescent="0.25">
      <c r="A63" t="s">
        <v>35</v>
      </c>
      <c r="B63" s="1">
        <v>1</v>
      </c>
      <c r="C63" s="1">
        <v>8</v>
      </c>
      <c r="D63" t="str">
        <f>VLOOKUP(A63,HC!A:C,2,FALSE)</f>
        <v>ken caswell</v>
      </c>
      <c r="E63" t="str">
        <f>VLOOKUP(A63,HC!A:C,3,FALSE)</f>
        <v>cazz2672@gmail.com</v>
      </c>
    </row>
    <row r="64" spans="1:5" x14ac:dyDescent="0.25">
      <c r="A64" t="s">
        <v>49</v>
      </c>
      <c r="B64" s="1">
        <v>1</v>
      </c>
      <c r="C64" s="1">
        <v>8</v>
      </c>
      <c r="D64" t="str">
        <f>VLOOKUP(A64,HC!A:C,2,FALSE)</f>
        <v>Patrick Vostal</v>
      </c>
      <c r="E64" t="str">
        <f>VLOOKUP(A64,HC!A:C,3,FALSE)</f>
        <v>coachvostal@gmail.com</v>
      </c>
    </row>
    <row r="65" spans="1:5" x14ac:dyDescent="0.25">
      <c r="A65" t="s">
        <v>99</v>
      </c>
      <c r="B65" s="1">
        <v>1</v>
      </c>
      <c r="C65" s="1">
        <v>8</v>
      </c>
      <c r="D65" t="str">
        <f>VLOOKUP(A65,HC!A:C,2,FALSE)</f>
        <v>Kyle Hibbard</v>
      </c>
      <c r="E65" t="str">
        <f>VLOOKUP(A65,HC!A:C,3,FALSE)</f>
        <v>kylehibbard0@gmail.com</v>
      </c>
    </row>
    <row r="66" spans="1:5" x14ac:dyDescent="0.25">
      <c r="A66" t="s">
        <v>32</v>
      </c>
      <c r="B66" s="1">
        <v>2</v>
      </c>
      <c r="C66" s="1">
        <v>9</v>
      </c>
      <c r="D66" t="str">
        <f>VLOOKUP(A66,HC!A:C,2,FALSE)</f>
        <v>Joseph Videki</v>
      </c>
      <c r="E66" t="str">
        <f>VLOOKUP(A66,HC!A:C,3,FALSE)</f>
        <v>jvideki@provisionagency.com</v>
      </c>
    </row>
    <row r="67" spans="1:5" x14ac:dyDescent="0.25">
      <c r="A67" t="s">
        <v>113</v>
      </c>
      <c r="B67" s="1">
        <v>2</v>
      </c>
      <c r="C67" s="1">
        <v>9</v>
      </c>
      <c r="D67" t="str">
        <f>VLOOKUP(A67,HC!A:C,2,FALSE)</f>
        <v>Kyle Osipoff</v>
      </c>
      <c r="E67" t="str">
        <f>VLOOKUP(A67,HC!A:C,3,FALSE)</f>
        <v>kosipoff@egrps.org</v>
      </c>
    </row>
    <row r="68" spans="1:5" x14ac:dyDescent="0.25">
      <c r="A68" t="s">
        <v>91</v>
      </c>
      <c r="B68" s="1">
        <v>2</v>
      </c>
      <c r="C68" s="1">
        <v>9</v>
      </c>
      <c r="D68" t="str">
        <f>VLOOKUP(A68,HC!A:C,2,FALSE)</f>
        <v>Bill Lee</v>
      </c>
      <c r="E68" t="str">
        <f>VLOOKUP(A68,HC!A:C,3,FALSE)</f>
        <v>bisbeelee@icloud.com</v>
      </c>
    </row>
    <row r="69" spans="1:5" x14ac:dyDescent="0.25">
      <c r="A69" t="s">
        <v>79</v>
      </c>
      <c r="B69" s="1">
        <v>2</v>
      </c>
      <c r="C69" s="1">
        <v>9</v>
      </c>
      <c r="D69" t="str">
        <f>VLOOKUP(A69,HC!A:C,2,FALSE)</f>
        <v>Randy Barber</v>
      </c>
      <c r="E69" t="str">
        <f>VLOOKUP(A69,HC!A:C,3,FALSE)</f>
        <v>barber3g@gmail.com</v>
      </c>
    </row>
    <row r="70" spans="1:5" x14ac:dyDescent="0.25">
      <c r="A70" t="s">
        <v>34</v>
      </c>
      <c r="B70" s="1">
        <v>2</v>
      </c>
      <c r="C70" s="1">
        <v>9</v>
      </c>
      <c r="D70" t="str">
        <f>VLOOKUP(A70,HC!A:C,2,FALSE)</f>
        <v>Joshua Robidoux</v>
      </c>
      <c r="E70" t="str">
        <f>VLOOKUP(A70,HC!A:C,3,FALSE)</f>
        <v>robidouxj@reeths-puffer.org</v>
      </c>
    </row>
    <row r="71" spans="1:5" x14ac:dyDescent="0.25">
      <c r="A71" t="s">
        <v>69</v>
      </c>
      <c r="B71" s="1">
        <v>2</v>
      </c>
      <c r="C71" s="1">
        <v>9</v>
      </c>
      <c r="D71" t="str">
        <f>VLOOKUP(A71,HC!A:C,2,FALSE)</f>
        <v>Trevor Johnson</v>
      </c>
      <c r="E71" t="str">
        <f>VLOOKUP(A71,HC!A:C,3,FALSE)</f>
        <v>t6johnson3@gmail.com</v>
      </c>
    </row>
    <row r="72" spans="1:5" x14ac:dyDescent="0.25">
      <c r="A72" t="s">
        <v>61</v>
      </c>
      <c r="B72" s="1">
        <v>2</v>
      </c>
      <c r="C72" s="1">
        <v>9</v>
      </c>
      <c r="D72" t="str">
        <f>VLOOKUP(A72,HC!A:C,2,FALSE)</f>
        <v>David Dobreff</v>
      </c>
      <c r="E72" t="str">
        <f>VLOOKUP(A72,HC!A:C,3,FALSE)</f>
        <v>ddobreff@gmail.com</v>
      </c>
    </row>
    <row r="73" spans="1:5" x14ac:dyDescent="0.25">
      <c r="A73" t="s">
        <v>120</v>
      </c>
      <c r="B73" s="1">
        <v>2</v>
      </c>
      <c r="C73" s="1">
        <v>9</v>
      </c>
      <c r="D73" t="str">
        <f>VLOOKUP(A73,HC!A:C,2,FALSE)</f>
        <v>Casey Schaub</v>
      </c>
      <c r="E73" t="str">
        <f>VLOOKUP(A73,HC!A:C,3,FALSE)</f>
        <v>tcschaub1001@gmail.com</v>
      </c>
    </row>
    <row r="74" spans="1:5" x14ac:dyDescent="0.25">
      <c r="A74" t="s">
        <v>109</v>
      </c>
      <c r="B74" s="1">
        <v>2</v>
      </c>
      <c r="C74" s="1">
        <v>10</v>
      </c>
      <c r="D74" t="str">
        <f>VLOOKUP(A74,HC!A:C,2,FALSE)</f>
        <v>Travis Pennock</v>
      </c>
      <c r="E74" t="str">
        <f>VLOOKUP(A74,HC!A:C,3,FALSE)</f>
        <v>tjpenn777@gmail.com</v>
      </c>
    </row>
    <row r="75" spans="1:5" x14ac:dyDescent="0.25">
      <c r="A75" t="s">
        <v>27</v>
      </c>
      <c r="B75" s="1">
        <v>2</v>
      </c>
      <c r="C75" s="1">
        <v>10</v>
      </c>
      <c r="D75" t="str">
        <f>VLOOKUP(A75,HC!A:C,2,FALSE)</f>
        <v>Jerry Haadsma</v>
      </c>
      <c r="E75" t="str">
        <f>VLOOKUP(A75,HC!A:C,3,FALSE)</f>
        <v>ghaadsma@lakeviewspartans.org</v>
      </c>
    </row>
    <row r="76" spans="1:5" x14ac:dyDescent="0.25">
      <c r="A76" t="s">
        <v>29</v>
      </c>
      <c r="B76" s="1">
        <v>2</v>
      </c>
      <c r="C76" s="1">
        <v>10</v>
      </c>
      <c r="D76" t="str">
        <f>VLOOKUP(A76,HC!A:C,2,FALSE)</f>
        <v>Daniel Frisbie</v>
      </c>
      <c r="E76" t="str">
        <f>VLOOKUP(A76,HC!A:C,3,FALSE)</f>
        <v>dfriz96@gmail.com</v>
      </c>
    </row>
    <row r="77" spans="1:5" x14ac:dyDescent="0.25">
      <c r="A77" t="s">
        <v>54</v>
      </c>
      <c r="B77" s="1">
        <v>2</v>
      </c>
      <c r="C77" s="1">
        <v>10</v>
      </c>
      <c r="D77" t="str">
        <f>VLOOKUP(A77,HC!A:C,2,FALSE)</f>
        <v>Erik Frank</v>
      </c>
      <c r="E77" t="str">
        <f>VLOOKUP(A77,HC!A:C,3,FALSE)</f>
        <v>EFrank@mattawanschools.org</v>
      </c>
    </row>
    <row r="78" spans="1:5" x14ac:dyDescent="0.25">
      <c r="A78" t="s">
        <v>6</v>
      </c>
      <c r="B78" s="1">
        <v>2</v>
      </c>
      <c r="C78" s="1">
        <v>10</v>
      </c>
      <c r="D78" t="str">
        <f>VLOOKUP(A78,HC!A:C,2,FALSE)</f>
        <v>Christopher Cheatham</v>
      </c>
      <c r="E78" t="str">
        <f>VLOOKUP(A78,HC!A:C,3,FALSE)</f>
        <v>ccheatham@portageps.org</v>
      </c>
    </row>
    <row r="79" spans="1:5" x14ac:dyDescent="0.25">
      <c r="A79" t="s">
        <v>71</v>
      </c>
      <c r="B79" s="1">
        <v>2</v>
      </c>
      <c r="C79" s="1">
        <v>10</v>
      </c>
      <c r="D79" t="str">
        <f>VLOOKUP(A79,HC!A:C,2,FALSE)</f>
        <v>James (jd) Kalleward</v>
      </c>
      <c r="E79" t="str">
        <f>VLOOKUP(A79,HC!A:C,3,FALSE)</f>
        <v>jdkalleward@kalleward.com</v>
      </c>
    </row>
    <row r="80" spans="1:5" x14ac:dyDescent="0.25">
      <c r="A80" t="s">
        <v>9</v>
      </c>
      <c r="B80" s="1">
        <v>2</v>
      </c>
      <c r="C80" s="1">
        <v>10</v>
      </c>
      <c r="D80" t="str">
        <f>VLOOKUP(A80,HC!A:C,2,FALSE)</f>
        <v>Peter Schinkai</v>
      </c>
      <c r="E80" t="str">
        <f>VLOOKUP(A80,HC!A:C,3,FALSE)</f>
        <v>peterschinkai@gmail.com</v>
      </c>
    </row>
    <row r="81" spans="1:5" x14ac:dyDescent="0.25">
      <c r="A81" t="s">
        <v>63</v>
      </c>
      <c r="B81" s="1">
        <v>2</v>
      </c>
      <c r="C81" s="1">
        <v>11</v>
      </c>
      <c r="D81" t="str">
        <f>VLOOKUP(A81,HC!A:C,2,FALSE)</f>
        <v>Antonio Boggiano</v>
      </c>
      <c r="E81" t="str">
        <f>VLOOKUP(A81,HC!A:C,3,FALSE)</f>
        <v>aboggiano@fhps.net</v>
      </c>
    </row>
    <row r="82" spans="1:5" x14ac:dyDescent="0.25">
      <c r="A82" t="s">
        <v>26</v>
      </c>
      <c r="B82" s="1">
        <v>2</v>
      </c>
      <c r="C82" s="1">
        <v>11</v>
      </c>
      <c r="D82" t="str">
        <f>VLOOKUP(A82,HC!A:C,2,FALSE)</f>
        <v>Luke Vanderkooy</v>
      </c>
      <c r="E82" t="str">
        <f>VLOOKUP(A82,HC!A:C,3,FALSE)</f>
        <v>Luke.vkooy23@outlook.com</v>
      </c>
    </row>
    <row r="83" spans="1:5" x14ac:dyDescent="0.25">
      <c r="A83" t="s">
        <v>5</v>
      </c>
      <c r="B83" s="1">
        <v>2</v>
      </c>
      <c r="C83" s="1">
        <v>11</v>
      </c>
      <c r="D83" t="str">
        <f>VLOOKUP(A83,HC!A:C,2,FALSE)</f>
        <v>Keegan Neitzke</v>
      </c>
      <c r="E83" t="str">
        <f>VLOOKUP(A83,HC!A:C,3,FALSE)</f>
        <v>kneitzke19@hotmail.com</v>
      </c>
    </row>
    <row r="84" spans="1:5" x14ac:dyDescent="0.25">
      <c r="A84" t="s">
        <v>51</v>
      </c>
      <c r="B84" s="1">
        <v>2</v>
      </c>
      <c r="C84" s="1">
        <v>11</v>
      </c>
      <c r="D84" t="str">
        <f>VLOOKUP(A84,HC!A:C,2,FALSE)</f>
        <v>William Wismer</v>
      </c>
      <c r="E84" t="str">
        <f>VLOOKUP(A84,HC!A:C,3,FALSE)</f>
        <v>william.wismer@elps.us</v>
      </c>
    </row>
    <row r="85" spans="1:5" x14ac:dyDescent="0.25">
      <c r="A85" t="s">
        <v>81</v>
      </c>
      <c r="B85" s="1">
        <v>2</v>
      </c>
      <c r="C85" s="1">
        <v>11</v>
      </c>
      <c r="D85" t="str">
        <f>VLOOKUP(A85,HC!A:C,2,FALSE)</f>
        <v>Andy Shira</v>
      </c>
      <c r="E85" t="str">
        <f>VLOOKUP(A85,HC!A:C,3,FALSE)</f>
        <v>shiraand@msu.edu</v>
      </c>
    </row>
    <row r="86" spans="1:5" x14ac:dyDescent="0.25">
      <c r="A86" t="s">
        <v>101</v>
      </c>
      <c r="B86" s="1">
        <v>2</v>
      </c>
      <c r="C86" s="1">
        <v>11</v>
      </c>
      <c r="D86" t="str">
        <f>VLOOKUP(A86,HC!A:C,2,FALSE)</f>
        <v>Chip Ferlaak</v>
      </c>
      <c r="E86" t="str">
        <f>VLOOKUP(A86,HC!A:C,3,FALSE)</f>
        <v>chip.ferlaak@bosgraaf.com</v>
      </c>
    </row>
    <row r="87" spans="1:5" x14ac:dyDescent="0.25">
      <c r="A87" t="s">
        <v>92</v>
      </c>
      <c r="B87" s="1">
        <v>2</v>
      </c>
      <c r="C87" s="1">
        <v>11</v>
      </c>
      <c r="D87" t="str">
        <f>VLOOKUP(A87,HC!A:C,2,FALSE)</f>
        <v>Eric Bredin</v>
      </c>
      <c r="E87" t="str">
        <f>VLOOKUP(A87,HC!A:C,3,FALSE)</f>
        <v>ebredin@lowellschools.com</v>
      </c>
    </row>
    <row r="88" spans="1:5" x14ac:dyDescent="0.25">
      <c r="A88" t="s">
        <v>46</v>
      </c>
      <c r="B88" s="1">
        <v>2</v>
      </c>
      <c r="C88" s="1">
        <v>11</v>
      </c>
      <c r="D88" t="str">
        <f>VLOOKUP(A88,HC!A:C,2,FALSE)</f>
        <v>Peter Nichols</v>
      </c>
      <c r="E88" t="str">
        <f>VLOOKUP(A88,HC!A:C,3,FALSE)</f>
        <v>Peternichols23@gmail.com</v>
      </c>
    </row>
    <row r="89" spans="1:5" x14ac:dyDescent="0.25">
      <c r="A89" t="s">
        <v>17</v>
      </c>
      <c r="B89" s="1">
        <v>2</v>
      </c>
      <c r="C89" s="1">
        <v>12</v>
      </c>
      <c r="D89" t="str">
        <f>VLOOKUP(A89,HC!A:C,2,FALSE)</f>
        <v>Isiah Dehn</v>
      </c>
      <c r="E89" t="str">
        <f>VLOOKUP(A89,HC!A:C,3,FALSE)</f>
        <v>isiahdehn123@gmail.com</v>
      </c>
    </row>
    <row r="90" spans="1:5" x14ac:dyDescent="0.25">
      <c r="A90" t="s">
        <v>10</v>
      </c>
      <c r="B90" s="1">
        <v>2</v>
      </c>
      <c r="C90" s="1">
        <v>12</v>
      </c>
      <c r="D90" t="str">
        <f>VLOOKUP(A90,HC!A:C,2,FALSE)</f>
        <v>Remmington Sanders</v>
      </c>
      <c r="E90" t="str">
        <f>VLOOKUP(A90,HC!A:C,3,FALSE)</f>
        <v>remmingtondrake@icloud.com</v>
      </c>
    </row>
    <row r="91" spans="1:5" x14ac:dyDescent="0.25">
      <c r="A91" t="s">
        <v>18</v>
      </c>
      <c r="B91" s="1">
        <v>2</v>
      </c>
      <c r="C91" s="1">
        <v>12</v>
      </c>
      <c r="D91" t="str">
        <f>VLOOKUP(A91,HC!A:C,2,FALSE)</f>
        <v>Justin Mambro</v>
      </c>
      <c r="E91" t="str">
        <f>VLOOKUP(A91,HC!A:C,3,FALSE)</f>
        <v>mambroj@dexterschools.org</v>
      </c>
    </row>
    <row r="92" spans="1:5" x14ac:dyDescent="0.25">
      <c r="A92" t="s">
        <v>82</v>
      </c>
      <c r="B92" s="1">
        <v>2</v>
      </c>
      <c r="C92" s="1">
        <v>12</v>
      </c>
      <c r="D92" t="str">
        <f>VLOOKUP(A92,HC!A:C,2,FALSE)</f>
        <v>Joseph Loria</v>
      </c>
      <c r="E92" t="str">
        <f>VLOOKUP(A92,HC!A:C,3,FALSE)</f>
        <v>joeloria24@icloud.com</v>
      </c>
    </row>
    <row r="93" spans="1:5" x14ac:dyDescent="0.25">
      <c r="A93" t="s">
        <v>105</v>
      </c>
      <c r="B93" s="1">
        <v>2</v>
      </c>
      <c r="C93" s="1">
        <v>12</v>
      </c>
      <c r="D93" t="str">
        <f>VLOOKUP(A93,HC!A:C,2,FALSE)</f>
        <v>Parker Lint</v>
      </c>
      <c r="E93" t="str">
        <f>VLOOKUP(A93,HC!A:C,3,FALSE)</f>
        <v>lintparker16@gmail.com</v>
      </c>
    </row>
    <row r="94" spans="1:5" x14ac:dyDescent="0.25">
      <c r="A94" t="s">
        <v>50</v>
      </c>
      <c r="B94" s="1">
        <v>2</v>
      </c>
      <c r="C94" s="1">
        <v>12</v>
      </c>
      <c r="D94" t="str">
        <f>VLOOKUP(A94,HC!A:C,2,FALSE)</f>
        <v>Steve James</v>
      </c>
      <c r="E94" t="str">
        <f>VLOOKUP(A94,HC!A:C,3,FALSE)</f>
        <v>steve@thestainshop.com</v>
      </c>
    </row>
    <row r="95" spans="1:5" x14ac:dyDescent="0.25">
      <c r="A95" t="s">
        <v>86</v>
      </c>
      <c r="B95" s="1">
        <v>2</v>
      </c>
      <c r="C95" s="1">
        <v>12</v>
      </c>
      <c r="D95" t="str">
        <f>VLOOKUP(A95,HC!A:C,2,FALSE)</f>
        <v>Mike Van Antwerp</v>
      </c>
      <c r="E95" t="str">
        <f>VLOOKUP(A95,HC!A:C,3,FALSE)</f>
        <v>mvanantw@hpsk12.net</v>
      </c>
    </row>
    <row r="96" spans="1:5" x14ac:dyDescent="0.25">
      <c r="A96" t="s">
        <v>3</v>
      </c>
      <c r="B96" s="1">
        <v>2</v>
      </c>
      <c r="C96" s="1">
        <v>13</v>
      </c>
      <c r="D96" t="str">
        <f>VLOOKUP(A96,HC!A:C,2,FALSE)</f>
        <v>Aaron Kowalski</v>
      </c>
      <c r="E96" t="str">
        <f>VLOOKUP(A96,HC!A:C,3,FALSE)</f>
        <v>aaron.kowalski@nexteer.com</v>
      </c>
    </row>
    <row r="97" spans="1:5" x14ac:dyDescent="0.25">
      <c r="A97" t="s">
        <v>44</v>
      </c>
      <c r="B97" s="1">
        <v>2</v>
      </c>
      <c r="C97" s="1">
        <v>13</v>
      </c>
      <c r="D97" t="str">
        <f>VLOOKUP(A97,HC!A:C,2,FALSE)</f>
        <v>Derek Hugo</v>
      </c>
      <c r="E97" t="str">
        <f>VLOOKUP(A97,HC!A:C,3,FALSE)</f>
        <v>drkhugo@yahoo.com</v>
      </c>
    </row>
    <row r="98" spans="1:5" x14ac:dyDescent="0.25">
      <c r="A98" t="s">
        <v>25</v>
      </c>
      <c r="B98" s="1">
        <v>2</v>
      </c>
      <c r="C98" s="1">
        <v>13</v>
      </c>
      <c r="D98" t="str">
        <f>VLOOKUP(A98,HC!A:C,2,FALSE)</f>
        <v>Matthew Gregson</v>
      </c>
      <c r="E98" t="str">
        <f>VLOOKUP(A98,HC!A:C,3,FALSE)</f>
        <v>Duke.Gregson@gmail.com</v>
      </c>
    </row>
    <row r="99" spans="1:5" x14ac:dyDescent="0.25">
      <c r="A99" t="s">
        <v>117</v>
      </c>
      <c r="B99" s="1">
        <v>2</v>
      </c>
      <c r="C99" s="1">
        <v>13</v>
      </c>
      <c r="D99" t="str">
        <f>VLOOKUP(A99,HC!A:C,2,FALSE)</f>
        <v>Bradley Lakies</v>
      </c>
      <c r="E99" t="str">
        <f>VLOOKUP(A99,HC!A:C,3,FALSE)</f>
        <v>Bmlakies@hotmail.com</v>
      </c>
    </row>
    <row r="100" spans="1:5" x14ac:dyDescent="0.25">
      <c r="A100" t="s">
        <v>21</v>
      </c>
      <c r="B100" s="1">
        <v>2</v>
      </c>
      <c r="C100" s="1">
        <v>13</v>
      </c>
      <c r="D100" t="str">
        <f>VLOOKUP(A100,HC!A:C,2,FALSE)</f>
        <v>Max Linscott</v>
      </c>
      <c r="E100" t="str">
        <f>VLOOKUP(A100,HC!A:C,3,FALSE)</f>
        <v>maxlinscott@yahoo.com</v>
      </c>
    </row>
    <row r="101" spans="1:5" x14ac:dyDescent="0.25">
      <c r="A101" t="s">
        <v>85</v>
      </c>
      <c r="B101" s="1">
        <v>2</v>
      </c>
      <c r="C101" s="1">
        <v>13</v>
      </c>
      <c r="D101" t="str">
        <f>VLOOKUP(A101,HC!A:C,2,FALSE)</f>
        <v>Tanner Diment</v>
      </c>
      <c r="E101" t="str">
        <f>VLOOKUP(A101,HC!A:C,3,FALSE)</f>
        <v>diment1tw@gmail.com</v>
      </c>
    </row>
    <row r="102" spans="1:5" x14ac:dyDescent="0.25">
      <c r="A102" t="s">
        <v>19</v>
      </c>
      <c r="B102" s="1">
        <v>2</v>
      </c>
      <c r="C102" s="1">
        <v>13</v>
      </c>
      <c r="D102" t="str">
        <f>VLOOKUP(A102,HC!A:C,2,FALSE)</f>
        <v>phillip JONES</v>
      </c>
      <c r="E102" t="str">
        <f>VLOOKUP(A102,HC!A:C,3,FALSE)</f>
        <v>PHILLIPTAYLORJONES@GMAIL.COM</v>
      </c>
    </row>
    <row r="103" spans="1:5" x14ac:dyDescent="0.25">
      <c r="A103" t="s">
        <v>64</v>
      </c>
      <c r="B103" s="1">
        <v>2</v>
      </c>
      <c r="C103" s="1">
        <v>13</v>
      </c>
      <c r="D103" t="str">
        <f>VLOOKUP(A103,HC!A:C,2,FALSE)</f>
        <v>Tyler Lapak</v>
      </c>
      <c r="E103" t="str">
        <f>VLOOKUP(A103,HC!A:C,3,FALSE)</f>
        <v>Tylapak@gmail.com</v>
      </c>
    </row>
    <row r="104" spans="1:5" x14ac:dyDescent="0.25">
      <c r="A104" t="s">
        <v>108</v>
      </c>
      <c r="B104" s="1">
        <v>2</v>
      </c>
      <c r="C104" s="1">
        <v>14</v>
      </c>
      <c r="D104" t="str">
        <f>VLOOKUP(A104,HC!A:C,2,FALSE)</f>
        <v>Chris Shevins</v>
      </c>
      <c r="E104" t="str">
        <f>VLOOKUP(A104,HC!A:C,3,FALSE)</f>
        <v>chris.shevins@gmail.com</v>
      </c>
    </row>
    <row r="105" spans="1:5" x14ac:dyDescent="0.25">
      <c r="A105" t="s">
        <v>55</v>
      </c>
      <c r="B105" s="1">
        <v>2</v>
      </c>
      <c r="C105" s="1">
        <v>14</v>
      </c>
      <c r="D105" t="str">
        <f>VLOOKUP(A105,HC!A:C,2,FALSE)</f>
        <v/>
      </c>
      <c r="E105" t="str">
        <f>VLOOKUP(A105,HC!A:C,3,FALSE)</f>
        <v/>
      </c>
    </row>
    <row r="106" spans="1:5" x14ac:dyDescent="0.25">
      <c r="A106" t="s">
        <v>16</v>
      </c>
      <c r="B106" s="1">
        <v>2</v>
      </c>
      <c r="C106" s="1">
        <v>14</v>
      </c>
      <c r="D106" t="str">
        <f>VLOOKUP(A106,HC!A:C,2,FALSE)</f>
        <v>Don Roda</v>
      </c>
      <c r="E106" t="str">
        <f>VLOOKUP(A106,HC!A:C,3,FALSE)</f>
        <v>rodado@lc-ps.org</v>
      </c>
    </row>
    <row r="107" spans="1:5" x14ac:dyDescent="0.25">
      <c r="A107" t="s">
        <v>124</v>
      </c>
      <c r="B107" s="1">
        <v>2</v>
      </c>
      <c r="C107" s="1">
        <v>14</v>
      </c>
      <c r="D107" t="str">
        <f>VLOOKUP(A107,HC!A:C,2,FALSE)</f>
        <v>William Hamilton</v>
      </c>
      <c r="E107" t="str">
        <f>VLOOKUP(A107,HC!A:C,3,FALSE)</f>
        <v>Mibigfootlax@gmail.com</v>
      </c>
    </row>
    <row r="108" spans="1:5" x14ac:dyDescent="0.25">
      <c r="A108" t="s">
        <v>7</v>
      </c>
      <c r="B108" s="1">
        <v>2</v>
      </c>
      <c r="C108" s="1">
        <v>14</v>
      </c>
      <c r="D108" t="str">
        <f>VLOOKUP(A108,HC!A:C,2,FALSE)</f>
        <v>John DeLong</v>
      </c>
      <c r="E108" t="str">
        <f>VLOOKUP(A108,HC!A:C,3,FALSE)</f>
        <v>JDelong19@gmail.com</v>
      </c>
    </row>
    <row r="109" spans="1:5" x14ac:dyDescent="0.25">
      <c r="A109" t="s">
        <v>23</v>
      </c>
      <c r="B109" s="1">
        <v>2</v>
      </c>
      <c r="C109" s="1">
        <v>14</v>
      </c>
      <c r="D109" t="str">
        <f>VLOOKUP(A109,HC!A:C,2,FALSE)</f>
        <v>Bryan Schramm</v>
      </c>
      <c r="E109" t="str">
        <f>VLOOKUP(A109,HC!A:C,3,FALSE)</f>
        <v>bryanschramm42@gmail.com</v>
      </c>
    </row>
    <row r="110" spans="1:5" x14ac:dyDescent="0.25">
      <c r="A110" t="s">
        <v>118</v>
      </c>
      <c r="B110" s="1">
        <v>2</v>
      </c>
      <c r="C110" s="1">
        <v>14</v>
      </c>
      <c r="D110" t="str">
        <f>VLOOKUP(A110,HC!A:C,2,FALSE)</f>
        <v>Andrew Ferrari</v>
      </c>
      <c r="E110" t="str">
        <f>VLOOKUP(A110,HC!A:C,3,FALSE)</f>
        <v>andrew.c.ferrari17@gmail.com</v>
      </c>
    </row>
    <row r="111" spans="1:5" x14ac:dyDescent="0.25">
      <c r="A111" t="s">
        <v>66</v>
      </c>
      <c r="B111" s="1">
        <v>2</v>
      </c>
      <c r="C111" s="1">
        <v>14</v>
      </c>
      <c r="D111" t="str">
        <f>VLOOKUP(A111,HC!A:C,2,FALSE)</f>
        <v>Dom Goderis</v>
      </c>
      <c r="E111" t="str">
        <f>VLOOKUP(A111,HC!A:C,3,FALSE)</f>
        <v>goderisdom@gmail.com</v>
      </c>
    </row>
    <row r="112" spans="1:5" x14ac:dyDescent="0.25">
      <c r="A112" t="s">
        <v>77</v>
      </c>
      <c r="B112" s="1">
        <v>2</v>
      </c>
      <c r="C112" s="1">
        <v>15</v>
      </c>
      <c r="D112" t="str">
        <f>VLOOKUP(A112,HC!A:C,2,FALSE)</f>
        <v>Michael McCleary</v>
      </c>
      <c r="E112" t="str">
        <f>VLOOKUP(A112,HC!A:C,3,FALSE)</f>
        <v>mccleary55@yahoo.com</v>
      </c>
    </row>
    <row r="113" spans="1:5" x14ac:dyDescent="0.25">
      <c r="A113" t="s">
        <v>62</v>
      </c>
      <c r="B113" s="1">
        <v>2</v>
      </c>
      <c r="C113" s="1">
        <v>15</v>
      </c>
      <c r="D113" t="str">
        <f>VLOOKUP(A113,HC!A:C,2,FALSE)</f>
        <v>Kolin Herron</v>
      </c>
      <c r="E113" t="str">
        <f>VLOOKUP(A113,HC!A:C,3,FALSE)</f>
        <v>kolinherron@gmail.com</v>
      </c>
    </row>
    <row r="114" spans="1:5" x14ac:dyDescent="0.25">
      <c r="A114" t="s">
        <v>47</v>
      </c>
      <c r="B114" s="1">
        <v>2</v>
      </c>
      <c r="C114" s="1">
        <v>15</v>
      </c>
      <c r="D114" t="str">
        <f>VLOOKUP(A114,HC!A:C,2,FALSE)</f>
        <v>John Rosa</v>
      </c>
      <c r="E114" t="str">
        <f>VLOOKUP(A114,HC!A:C,3,FALSE)</f>
        <v>john.rosa@uofdjesuit.org</v>
      </c>
    </row>
    <row r="115" spans="1:5" x14ac:dyDescent="0.25">
      <c r="A115" t="s">
        <v>112</v>
      </c>
      <c r="B115" s="1">
        <v>2</v>
      </c>
      <c r="C115" s="1">
        <v>15</v>
      </c>
      <c r="D115" t="str">
        <f>VLOOKUP(A115,HC!A:C,2,FALSE)</f>
        <v>Mark Seppala</v>
      </c>
      <c r="E115" t="str">
        <f>VLOOKUP(A115,HC!A:C,3,FALSE)</f>
        <v>sepp82@hotmail.com</v>
      </c>
    </row>
    <row r="116" spans="1:5" x14ac:dyDescent="0.25">
      <c r="A116" t="s">
        <v>24</v>
      </c>
      <c r="B116" s="1">
        <v>2</v>
      </c>
      <c r="C116" s="1">
        <v>15</v>
      </c>
      <c r="D116" t="str">
        <f>VLOOKUP(A116,HC!A:C,2,FALSE)</f>
        <v>Justin Macksoud</v>
      </c>
      <c r="E116" t="str">
        <f>VLOOKUP(A116,HC!A:C,3,FALSE)</f>
        <v>Justinmacksoud@gmail.com</v>
      </c>
    </row>
    <row r="117" spans="1:5" x14ac:dyDescent="0.25">
      <c r="A117" t="s">
        <v>2</v>
      </c>
      <c r="B117" s="1">
        <v>2</v>
      </c>
      <c r="C117" s="1">
        <v>15</v>
      </c>
      <c r="D117" t="str">
        <f>VLOOKUP(A117,HC!A:C,2,FALSE)</f>
        <v>Mike Costanzo</v>
      </c>
      <c r="E117" t="str">
        <f>VLOOKUP(A117,HC!A:C,3,FALSE)</f>
        <v>mikecostanzo@uls.org</v>
      </c>
    </row>
    <row r="118" spans="1:5" x14ac:dyDescent="0.25">
      <c r="A118" t="s">
        <v>80</v>
      </c>
      <c r="B118" s="1">
        <v>2</v>
      </c>
      <c r="C118" s="1">
        <v>15</v>
      </c>
      <c r="D118" t="str">
        <f>VLOOKUP(A118,HC!A:C,2,FALSE)</f>
        <v>James Brunk</v>
      </c>
      <c r="E118" t="str">
        <f>VLOOKUP(A118,HC!A:C,3,FALSE)</f>
        <v>jamespbrunk@gmail.com</v>
      </c>
    </row>
    <row r="119" spans="1:5" x14ac:dyDescent="0.25">
      <c r="A119" t="s">
        <v>116</v>
      </c>
      <c r="B119" s="1">
        <v>2</v>
      </c>
      <c r="C119" s="1">
        <v>16</v>
      </c>
      <c r="D119" t="str">
        <f>VLOOKUP(A119,HC!A:C,2,FALSE)</f>
        <v>Joe Fitzgerald</v>
      </c>
      <c r="E119" t="str">
        <f>VLOOKUP(A119,HC!A:C,3,FALSE)</f>
        <v>boyslacrosse@fgrhs.org</v>
      </c>
    </row>
    <row r="120" spans="1:5" x14ac:dyDescent="0.25">
      <c r="A120" t="s">
        <v>97</v>
      </c>
      <c r="B120" s="1">
        <v>2</v>
      </c>
      <c r="C120" s="1">
        <v>16</v>
      </c>
      <c r="D120" t="str">
        <f>VLOOKUP(A120,HC!A:C,2,FALSE)</f>
        <v>Jack Hill</v>
      </c>
      <c r="E120" t="str">
        <f>VLOOKUP(A120,HC!A:C,3,FALSE)</f>
        <v>jhill@greenhillsschool.org</v>
      </c>
    </row>
    <row r="121" spans="1:5" x14ac:dyDescent="0.25">
      <c r="A121" t="s">
        <v>59</v>
      </c>
      <c r="B121" s="1">
        <v>2</v>
      </c>
      <c r="C121" s="1">
        <v>16</v>
      </c>
      <c r="D121" t="str">
        <f>VLOOKUP(A121,HC!A:C,2,FALSE)</f>
        <v>Ed Traub</v>
      </c>
      <c r="E121" t="str">
        <f>VLOOKUP(A121,HC!A:C,3,FALSE)</f>
        <v>eddietraub@hotmail.com</v>
      </c>
    </row>
    <row r="122" spans="1:5" x14ac:dyDescent="0.25">
      <c r="A122" t="s">
        <v>8</v>
      </c>
      <c r="B122" s="1">
        <v>2</v>
      </c>
      <c r="C122" s="1">
        <v>16</v>
      </c>
      <c r="D122" t="str">
        <f>VLOOKUP(A122,HC!A:C,2,FALSE)</f>
        <v>Greg Meyring</v>
      </c>
      <c r="E122" t="str">
        <f>VLOOKUP(A122,HC!A:C,3,FALSE)</f>
        <v>mi_marine@yahoo.com</v>
      </c>
    </row>
    <row r="123" spans="1:5" x14ac:dyDescent="0.25">
      <c r="A123" t="s">
        <v>43</v>
      </c>
      <c r="B123" s="1">
        <v>2</v>
      </c>
      <c r="C123" s="1">
        <v>16</v>
      </c>
      <c r="D123" t="str">
        <f>VLOOKUP(A123,HC!A:C,2,FALSE)</f>
        <v>Ethan Judd</v>
      </c>
      <c r="E123" t="str">
        <f>VLOOKUP(A123,HC!A:C,3,FALSE)</f>
        <v>ethanjudd2014@gmail.com</v>
      </c>
    </row>
    <row r="124" spans="1:5" x14ac:dyDescent="0.25">
      <c r="A124" t="s">
        <v>41</v>
      </c>
      <c r="B124" s="1">
        <v>2</v>
      </c>
      <c r="C124" s="1">
        <v>16</v>
      </c>
      <c r="D124" t="str">
        <f>VLOOKUP(A124,HC!A:C,2,FALSE)</f>
        <v>Bogar Trout</v>
      </c>
      <c r="E124" t="str">
        <f>VLOOKUP(A124,HC!A:C,3,FALSE)</f>
        <v>bogartrout3@gmail.com</v>
      </c>
    </row>
    <row r="125" spans="1:5" x14ac:dyDescent="0.25">
      <c r="A125" t="s">
        <v>88</v>
      </c>
      <c r="B125" s="1">
        <v>2</v>
      </c>
      <c r="C125" s="1">
        <v>16</v>
      </c>
      <c r="D125" t="str">
        <f>VLOOKUP(A125,HC!A:C,2,FALSE)</f>
        <v>Steve Ullery</v>
      </c>
      <c r="E125" t="str">
        <f>VLOOKUP(A125,HC!A:C,3,FALSE)</f>
        <v>sullery714@gmail.com</v>
      </c>
    </row>
    <row r="126" spans="1:5" x14ac:dyDescent="0.25">
      <c r="A126" t="s">
        <v>93</v>
      </c>
      <c r="B126" s="1">
        <v>2</v>
      </c>
      <c r="C126" s="1">
        <v>16</v>
      </c>
      <c r="D126" t="str">
        <f>VLOOKUP(A126,HC!A:C,2,FALSE)</f>
        <v>Zachary Rekowski</v>
      </c>
      <c r="E126" t="str">
        <f>VLOOKUP(A126,HC!A:C,3,FALSE)</f>
        <v>splitterslacrosse@gmail.com</v>
      </c>
    </row>
  </sheetData>
  <sortState xmlns:xlrd2="http://schemas.microsoft.com/office/spreadsheetml/2017/richdata2" ref="A2:E128">
    <sortCondition ref="B2:B128"/>
    <sortCondition ref="C2:C128"/>
    <sortCondition ref="A2:A128"/>
  </sortState>
  <conditionalFormatting sqref="A1:A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A9F1-F56F-4C04-95E2-0228A176E522}">
  <dimension ref="A1:C127"/>
  <sheetViews>
    <sheetView workbookViewId="0">
      <selection sqref="A1:C1048576"/>
    </sheetView>
  </sheetViews>
  <sheetFormatPr defaultRowHeight="15" x14ac:dyDescent="0.25"/>
  <cols>
    <col min="1" max="1" width="35.7109375" bestFit="1" customWidth="1"/>
    <col min="2" max="2" width="21" bestFit="1" customWidth="1"/>
    <col min="3" max="3" width="34.42578125" bestFit="1" customWidth="1"/>
  </cols>
  <sheetData>
    <row r="1" spans="1:3" x14ac:dyDescent="0.25">
      <c r="A1" t="s">
        <v>0</v>
      </c>
      <c r="B1" t="s">
        <v>130</v>
      </c>
      <c r="C1" t="s">
        <v>131</v>
      </c>
    </row>
    <row r="2" spans="1:3" x14ac:dyDescent="0.25">
      <c r="A2" t="s">
        <v>84</v>
      </c>
      <c r="B2" t="s">
        <v>132</v>
      </c>
      <c r="C2" t="s">
        <v>133</v>
      </c>
    </row>
    <row r="3" spans="1:3" x14ac:dyDescent="0.25">
      <c r="A3" t="s">
        <v>1</v>
      </c>
      <c r="B3" t="s">
        <v>134</v>
      </c>
      <c r="C3" t="s">
        <v>135</v>
      </c>
    </row>
    <row r="4" spans="1:3" x14ac:dyDescent="0.25">
      <c r="A4" t="s">
        <v>2</v>
      </c>
      <c r="B4" t="s">
        <v>136</v>
      </c>
      <c r="C4" t="s">
        <v>137</v>
      </c>
    </row>
    <row r="5" spans="1:3" x14ac:dyDescent="0.25">
      <c r="A5" t="s">
        <v>3</v>
      </c>
      <c r="B5" t="s">
        <v>138</v>
      </c>
      <c r="C5" t="s">
        <v>139</v>
      </c>
    </row>
    <row r="6" spans="1:3" x14ac:dyDescent="0.25">
      <c r="A6" t="s">
        <v>4</v>
      </c>
      <c r="B6" t="s">
        <v>140</v>
      </c>
      <c r="C6" t="s">
        <v>141</v>
      </c>
    </row>
    <row r="7" spans="1:3" x14ac:dyDescent="0.25">
      <c r="A7" t="s">
        <v>5</v>
      </c>
      <c r="B7" t="s">
        <v>142</v>
      </c>
      <c r="C7" t="s">
        <v>143</v>
      </c>
    </row>
    <row r="8" spans="1:3" x14ac:dyDescent="0.25">
      <c r="A8" t="s">
        <v>6</v>
      </c>
      <c r="B8" t="s">
        <v>144</v>
      </c>
      <c r="C8" t="s">
        <v>145</v>
      </c>
    </row>
    <row r="9" spans="1:3" x14ac:dyDescent="0.25">
      <c r="A9" t="s">
        <v>7</v>
      </c>
      <c r="B9" t="s">
        <v>146</v>
      </c>
      <c r="C9" t="s">
        <v>147</v>
      </c>
    </row>
    <row r="10" spans="1:3" x14ac:dyDescent="0.25">
      <c r="A10" t="s">
        <v>8</v>
      </c>
      <c r="B10" t="s">
        <v>148</v>
      </c>
      <c r="C10" t="s">
        <v>149</v>
      </c>
    </row>
    <row r="11" spans="1:3" x14ac:dyDescent="0.25">
      <c r="A11" t="s">
        <v>9</v>
      </c>
      <c r="B11" t="s">
        <v>150</v>
      </c>
      <c r="C11" t="s">
        <v>151</v>
      </c>
    </row>
    <row r="12" spans="1:3" x14ac:dyDescent="0.25">
      <c r="A12" t="s">
        <v>10</v>
      </c>
      <c r="B12" t="s">
        <v>152</v>
      </c>
      <c r="C12" t="s">
        <v>153</v>
      </c>
    </row>
    <row r="13" spans="1:3" x14ac:dyDescent="0.25">
      <c r="A13" t="s">
        <v>11</v>
      </c>
      <c r="B13" t="s">
        <v>154</v>
      </c>
      <c r="C13" t="s">
        <v>155</v>
      </c>
    </row>
    <row r="14" spans="1:3" x14ac:dyDescent="0.25">
      <c r="A14" t="s">
        <v>12</v>
      </c>
      <c r="B14" t="s">
        <v>156</v>
      </c>
      <c r="C14" t="s">
        <v>157</v>
      </c>
    </row>
    <row r="15" spans="1:3" x14ac:dyDescent="0.25">
      <c r="A15" t="s">
        <v>13</v>
      </c>
      <c r="B15" t="s">
        <v>351</v>
      </c>
      <c r="C15" t="s">
        <v>352</v>
      </c>
    </row>
    <row r="16" spans="1:3" x14ac:dyDescent="0.25">
      <c r="A16" t="s">
        <v>14</v>
      </c>
      <c r="B16" t="s">
        <v>158</v>
      </c>
      <c r="C16" t="s">
        <v>159</v>
      </c>
    </row>
    <row r="17" spans="1:3" x14ac:dyDescent="0.25">
      <c r="A17" t="s">
        <v>15</v>
      </c>
      <c r="B17" t="s">
        <v>160</v>
      </c>
      <c r="C17" t="s">
        <v>161</v>
      </c>
    </row>
    <row r="18" spans="1:3" x14ac:dyDescent="0.25">
      <c r="A18" t="s">
        <v>16</v>
      </c>
      <c r="B18" t="s">
        <v>162</v>
      </c>
      <c r="C18" t="s">
        <v>163</v>
      </c>
    </row>
    <row r="19" spans="1:3" x14ac:dyDescent="0.25">
      <c r="A19" t="s">
        <v>17</v>
      </c>
      <c r="B19" t="s">
        <v>164</v>
      </c>
      <c r="C19" t="s">
        <v>165</v>
      </c>
    </row>
    <row r="20" spans="1:3" x14ac:dyDescent="0.25">
      <c r="A20" t="s">
        <v>18</v>
      </c>
      <c r="B20" t="s">
        <v>166</v>
      </c>
      <c r="C20" t="s">
        <v>167</v>
      </c>
    </row>
    <row r="21" spans="1:3" x14ac:dyDescent="0.25">
      <c r="A21" t="s">
        <v>19</v>
      </c>
      <c r="B21" t="s">
        <v>168</v>
      </c>
      <c r="C21" t="s">
        <v>169</v>
      </c>
    </row>
    <row r="22" spans="1:3" x14ac:dyDescent="0.25">
      <c r="A22" t="s">
        <v>20</v>
      </c>
      <c r="B22" t="s">
        <v>170</v>
      </c>
      <c r="C22" t="s">
        <v>171</v>
      </c>
    </row>
    <row r="23" spans="1:3" x14ac:dyDescent="0.25">
      <c r="A23" t="s">
        <v>21</v>
      </c>
      <c r="B23" t="s">
        <v>172</v>
      </c>
      <c r="C23" t="s">
        <v>173</v>
      </c>
    </row>
    <row r="24" spans="1:3" x14ac:dyDescent="0.25">
      <c r="A24" t="s">
        <v>22</v>
      </c>
      <c r="B24" t="s">
        <v>174</v>
      </c>
      <c r="C24" t="s">
        <v>175</v>
      </c>
    </row>
    <row r="25" spans="1:3" x14ac:dyDescent="0.25">
      <c r="A25" t="s">
        <v>24</v>
      </c>
      <c r="B25" t="s">
        <v>178</v>
      </c>
      <c r="C25" t="s">
        <v>179</v>
      </c>
    </row>
    <row r="26" spans="1:3" x14ac:dyDescent="0.25">
      <c r="A26" t="s">
        <v>25</v>
      </c>
      <c r="B26" t="s">
        <v>180</v>
      </c>
      <c r="C26" t="s">
        <v>181</v>
      </c>
    </row>
    <row r="27" spans="1:3" x14ac:dyDescent="0.25">
      <c r="A27" t="s">
        <v>26</v>
      </c>
      <c r="B27" t="s">
        <v>182</v>
      </c>
      <c r="C27" t="s">
        <v>183</v>
      </c>
    </row>
    <row r="28" spans="1:3" x14ac:dyDescent="0.25">
      <c r="A28" t="s">
        <v>27</v>
      </c>
      <c r="B28" t="s">
        <v>184</v>
      </c>
      <c r="C28" t="s">
        <v>185</v>
      </c>
    </row>
    <row r="29" spans="1:3" x14ac:dyDescent="0.25">
      <c r="A29" t="s">
        <v>28</v>
      </c>
      <c r="B29" t="s">
        <v>186</v>
      </c>
      <c r="C29" t="s">
        <v>187</v>
      </c>
    </row>
    <row r="30" spans="1:3" x14ac:dyDescent="0.25">
      <c r="A30" t="s">
        <v>29</v>
      </c>
      <c r="B30" t="s">
        <v>353</v>
      </c>
      <c r="C30" t="s">
        <v>354</v>
      </c>
    </row>
    <row r="31" spans="1:3" x14ac:dyDescent="0.25">
      <c r="A31" t="s">
        <v>30</v>
      </c>
      <c r="B31" t="s">
        <v>355</v>
      </c>
      <c r="C31" t="s">
        <v>356</v>
      </c>
    </row>
    <row r="32" spans="1:3" x14ac:dyDescent="0.25">
      <c r="A32" t="s">
        <v>31</v>
      </c>
      <c r="B32" t="s">
        <v>188</v>
      </c>
      <c r="C32" t="s">
        <v>189</v>
      </c>
    </row>
    <row r="33" spans="1:3" x14ac:dyDescent="0.25">
      <c r="A33" t="s">
        <v>32</v>
      </c>
      <c r="B33" t="s">
        <v>190</v>
      </c>
      <c r="C33" t="s">
        <v>191</v>
      </c>
    </row>
    <row r="34" spans="1:3" x14ac:dyDescent="0.25">
      <c r="A34" t="s">
        <v>33</v>
      </c>
      <c r="B34" t="s">
        <v>192</v>
      </c>
      <c r="C34" t="s">
        <v>193</v>
      </c>
    </row>
    <row r="35" spans="1:3" x14ac:dyDescent="0.25">
      <c r="A35" t="s">
        <v>34</v>
      </c>
      <c r="B35" t="s">
        <v>194</v>
      </c>
      <c r="C35" t="s">
        <v>195</v>
      </c>
    </row>
    <row r="36" spans="1:3" x14ac:dyDescent="0.25">
      <c r="A36" t="s">
        <v>35</v>
      </c>
      <c r="B36" t="s">
        <v>196</v>
      </c>
      <c r="C36" t="s">
        <v>197</v>
      </c>
    </row>
    <row r="37" spans="1:3" x14ac:dyDescent="0.25">
      <c r="A37" t="s">
        <v>36</v>
      </c>
      <c r="B37" t="s">
        <v>198</v>
      </c>
      <c r="C37" t="s">
        <v>199</v>
      </c>
    </row>
    <row r="38" spans="1:3" x14ac:dyDescent="0.25">
      <c r="A38" t="s">
        <v>37</v>
      </c>
      <c r="B38" t="s">
        <v>200</v>
      </c>
      <c r="C38" t="s">
        <v>201</v>
      </c>
    </row>
    <row r="39" spans="1:3" x14ac:dyDescent="0.25">
      <c r="A39" t="s">
        <v>38</v>
      </c>
      <c r="B39" t="s">
        <v>202</v>
      </c>
      <c r="C39" t="s">
        <v>203</v>
      </c>
    </row>
    <row r="40" spans="1:3" x14ac:dyDescent="0.25">
      <c r="A40" t="s">
        <v>39</v>
      </c>
      <c r="B40" t="s">
        <v>357</v>
      </c>
      <c r="C40" t="s">
        <v>358</v>
      </c>
    </row>
    <row r="41" spans="1:3" x14ac:dyDescent="0.25">
      <c r="A41" t="s">
        <v>41</v>
      </c>
      <c r="B41" t="s">
        <v>207</v>
      </c>
      <c r="C41" t="s">
        <v>208</v>
      </c>
    </row>
    <row r="42" spans="1:3" x14ac:dyDescent="0.25">
      <c r="A42" t="s">
        <v>42</v>
      </c>
      <c r="B42" t="s">
        <v>209</v>
      </c>
      <c r="C42" t="s">
        <v>210</v>
      </c>
    </row>
    <row r="43" spans="1:3" x14ac:dyDescent="0.25">
      <c r="A43" t="s">
        <v>43</v>
      </c>
      <c r="B43" t="s">
        <v>359</v>
      </c>
      <c r="C43" t="s">
        <v>360</v>
      </c>
    </row>
    <row r="44" spans="1:3" x14ac:dyDescent="0.25">
      <c r="A44" t="s">
        <v>44</v>
      </c>
      <c r="B44" t="s">
        <v>211</v>
      </c>
      <c r="C44" t="s">
        <v>212</v>
      </c>
    </row>
    <row r="45" spans="1:3" x14ac:dyDescent="0.25">
      <c r="A45" t="s">
        <v>45</v>
      </c>
      <c r="B45" t="s">
        <v>213</v>
      </c>
      <c r="C45" t="s">
        <v>214</v>
      </c>
    </row>
    <row r="46" spans="1:3" x14ac:dyDescent="0.25">
      <c r="A46" t="s">
        <v>46</v>
      </c>
      <c r="B46" t="s">
        <v>215</v>
      </c>
      <c r="C46" t="s">
        <v>216</v>
      </c>
    </row>
    <row r="47" spans="1:3" x14ac:dyDescent="0.25">
      <c r="A47" t="s">
        <v>47</v>
      </c>
      <c r="B47" t="s">
        <v>217</v>
      </c>
      <c r="C47" t="s">
        <v>218</v>
      </c>
    </row>
    <row r="48" spans="1:3" x14ac:dyDescent="0.25">
      <c r="A48" t="s">
        <v>48</v>
      </c>
      <c r="B48" t="s">
        <v>219</v>
      </c>
      <c r="C48" t="s">
        <v>220</v>
      </c>
    </row>
    <row r="49" spans="1:3" x14ac:dyDescent="0.25">
      <c r="A49" t="s">
        <v>49</v>
      </c>
      <c r="B49" t="s">
        <v>221</v>
      </c>
      <c r="C49" t="s">
        <v>222</v>
      </c>
    </row>
    <row r="50" spans="1:3" x14ac:dyDescent="0.25">
      <c r="A50" t="s">
        <v>50</v>
      </c>
      <c r="B50" t="s">
        <v>223</v>
      </c>
      <c r="C50" t="s">
        <v>224</v>
      </c>
    </row>
    <row r="51" spans="1:3" x14ac:dyDescent="0.25">
      <c r="A51" t="s">
        <v>51</v>
      </c>
      <c r="B51" t="s">
        <v>225</v>
      </c>
      <c r="C51" t="s">
        <v>226</v>
      </c>
    </row>
    <row r="52" spans="1:3" x14ac:dyDescent="0.25">
      <c r="A52" t="s">
        <v>52</v>
      </c>
      <c r="B52" t="s">
        <v>227</v>
      </c>
      <c r="C52" t="s">
        <v>228</v>
      </c>
    </row>
    <row r="53" spans="1:3" x14ac:dyDescent="0.25">
      <c r="A53" t="s">
        <v>53</v>
      </c>
      <c r="B53" t="s">
        <v>361</v>
      </c>
      <c r="C53" t="s">
        <v>362</v>
      </c>
    </row>
    <row r="54" spans="1:3" x14ac:dyDescent="0.25">
      <c r="A54" t="s">
        <v>55</v>
      </c>
      <c r="B54" t="s">
        <v>204</v>
      </c>
      <c r="C54" t="s">
        <v>204</v>
      </c>
    </row>
    <row r="55" spans="1:3" x14ac:dyDescent="0.25">
      <c r="A55" t="s">
        <v>56</v>
      </c>
      <c r="B55" t="s">
        <v>233</v>
      </c>
      <c r="C55" t="s">
        <v>234</v>
      </c>
    </row>
    <row r="56" spans="1:3" x14ac:dyDescent="0.25">
      <c r="A56" t="s">
        <v>57</v>
      </c>
      <c r="B56" t="s">
        <v>235</v>
      </c>
      <c r="C56" t="s">
        <v>236</v>
      </c>
    </row>
    <row r="57" spans="1:3" x14ac:dyDescent="0.25">
      <c r="A57" t="s">
        <v>58</v>
      </c>
      <c r="B57" t="s">
        <v>237</v>
      </c>
      <c r="C57" t="s">
        <v>238</v>
      </c>
    </row>
    <row r="58" spans="1:3" x14ac:dyDescent="0.25">
      <c r="A58" t="s">
        <v>59</v>
      </c>
      <c r="B58" t="s">
        <v>239</v>
      </c>
      <c r="C58" t="s">
        <v>240</v>
      </c>
    </row>
    <row r="59" spans="1:3" x14ac:dyDescent="0.25">
      <c r="A59" t="s">
        <v>60</v>
      </c>
      <c r="B59" t="s">
        <v>363</v>
      </c>
      <c r="C59" t="s">
        <v>364</v>
      </c>
    </row>
    <row r="60" spans="1:3" x14ac:dyDescent="0.25">
      <c r="A60" t="s">
        <v>61</v>
      </c>
      <c r="B60" t="s">
        <v>241</v>
      </c>
      <c r="C60" t="s">
        <v>242</v>
      </c>
    </row>
    <row r="61" spans="1:3" x14ac:dyDescent="0.25">
      <c r="A61" t="s">
        <v>62</v>
      </c>
      <c r="B61" t="s">
        <v>243</v>
      </c>
      <c r="C61" t="s">
        <v>244</v>
      </c>
    </row>
    <row r="62" spans="1:3" x14ac:dyDescent="0.25">
      <c r="A62" t="s">
        <v>63</v>
      </c>
      <c r="B62" t="s">
        <v>245</v>
      </c>
      <c r="C62" t="s">
        <v>246</v>
      </c>
    </row>
    <row r="63" spans="1:3" x14ac:dyDescent="0.25">
      <c r="A63" t="s">
        <v>64</v>
      </c>
      <c r="B63" t="s">
        <v>247</v>
      </c>
      <c r="C63" t="s">
        <v>248</v>
      </c>
    </row>
    <row r="64" spans="1:3" x14ac:dyDescent="0.25">
      <c r="A64" t="s">
        <v>65</v>
      </c>
      <c r="B64" t="s">
        <v>249</v>
      </c>
      <c r="C64" t="s">
        <v>250</v>
      </c>
    </row>
    <row r="65" spans="1:3" x14ac:dyDescent="0.25">
      <c r="A65" t="s">
        <v>66</v>
      </c>
      <c r="B65" t="s">
        <v>251</v>
      </c>
      <c r="C65" t="s">
        <v>252</v>
      </c>
    </row>
    <row r="66" spans="1:3" x14ac:dyDescent="0.25">
      <c r="A66" t="s">
        <v>67</v>
      </c>
      <c r="B66" t="s">
        <v>253</v>
      </c>
      <c r="C66" t="s">
        <v>254</v>
      </c>
    </row>
    <row r="67" spans="1:3" x14ac:dyDescent="0.25">
      <c r="A67" t="s">
        <v>68</v>
      </c>
      <c r="B67" t="s">
        <v>365</v>
      </c>
      <c r="C67" t="s">
        <v>366</v>
      </c>
    </row>
    <row r="68" spans="1:3" x14ac:dyDescent="0.25">
      <c r="A68" t="s">
        <v>69</v>
      </c>
      <c r="B68" t="s">
        <v>255</v>
      </c>
      <c r="C68" t="s">
        <v>256</v>
      </c>
    </row>
    <row r="69" spans="1:3" x14ac:dyDescent="0.25">
      <c r="A69" t="s">
        <v>70</v>
      </c>
      <c r="B69" t="s">
        <v>257</v>
      </c>
      <c r="C69" t="s">
        <v>258</v>
      </c>
    </row>
    <row r="70" spans="1:3" x14ac:dyDescent="0.25">
      <c r="A70" t="s">
        <v>71</v>
      </c>
      <c r="B70" t="s">
        <v>259</v>
      </c>
      <c r="C70" t="s">
        <v>260</v>
      </c>
    </row>
    <row r="71" spans="1:3" x14ac:dyDescent="0.25">
      <c r="A71" t="s">
        <v>72</v>
      </c>
      <c r="B71" t="s">
        <v>261</v>
      </c>
      <c r="C71" t="s">
        <v>262</v>
      </c>
    </row>
    <row r="72" spans="1:3" x14ac:dyDescent="0.25">
      <c r="A72" t="s">
        <v>73</v>
      </c>
      <c r="B72" t="s">
        <v>263</v>
      </c>
      <c r="C72" t="s">
        <v>264</v>
      </c>
    </row>
    <row r="73" spans="1:3" x14ac:dyDescent="0.25">
      <c r="A73" t="s">
        <v>74</v>
      </c>
      <c r="B73" t="s">
        <v>265</v>
      </c>
      <c r="C73" t="s">
        <v>266</v>
      </c>
    </row>
    <row r="74" spans="1:3" x14ac:dyDescent="0.25">
      <c r="A74" t="s">
        <v>75</v>
      </c>
      <c r="B74" t="s">
        <v>267</v>
      </c>
      <c r="C74" t="s">
        <v>268</v>
      </c>
    </row>
    <row r="75" spans="1:3" x14ac:dyDescent="0.25">
      <c r="A75" t="s">
        <v>76</v>
      </c>
      <c r="B75" t="s">
        <v>367</v>
      </c>
      <c r="C75" t="s">
        <v>368</v>
      </c>
    </row>
    <row r="76" spans="1:3" x14ac:dyDescent="0.25">
      <c r="A76" t="s">
        <v>77</v>
      </c>
      <c r="B76" t="s">
        <v>269</v>
      </c>
      <c r="C76" t="s">
        <v>270</v>
      </c>
    </row>
    <row r="77" spans="1:3" x14ac:dyDescent="0.25">
      <c r="A77" t="s">
        <v>78</v>
      </c>
      <c r="B77" t="s">
        <v>271</v>
      </c>
      <c r="C77" t="s">
        <v>272</v>
      </c>
    </row>
    <row r="78" spans="1:3" x14ac:dyDescent="0.25">
      <c r="A78" t="s">
        <v>79</v>
      </c>
      <c r="B78" t="s">
        <v>273</v>
      </c>
      <c r="C78" t="s">
        <v>274</v>
      </c>
    </row>
    <row r="79" spans="1:3" x14ac:dyDescent="0.25">
      <c r="A79" t="s">
        <v>80</v>
      </c>
      <c r="B79" t="s">
        <v>275</v>
      </c>
      <c r="C79" t="s">
        <v>276</v>
      </c>
    </row>
    <row r="80" spans="1:3" x14ac:dyDescent="0.25">
      <c r="A80" t="s">
        <v>81</v>
      </c>
      <c r="B80" t="s">
        <v>277</v>
      </c>
      <c r="C80" t="s">
        <v>278</v>
      </c>
    </row>
    <row r="81" spans="1:3" x14ac:dyDescent="0.25">
      <c r="A81" t="s">
        <v>82</v>
      </c>
      <c r="B81" t="s">
        <v>369</v>
      </c>
      <c r="C81" t="s">
        <v>370</v>
      </c>
    </row>
    <row r="82" spans="1:3" x14ac:dyDescent="0.25">
      <c r="A82" t="s">
        <v>83</v>
      </c>
      <c r="B82" t="s">
        <v>279</v>
      </c>
      <c r="C82" t="s">
        <v>280</v>
      </c>
    </row>
    <row r="83" spans="1:3" x14ac:dyDescent="0.25">
      <c r="A83" t="s">
        <v>84</v>
      </c>
      <c r="B83" t="s">
        <v>281</v>
      </c>
      <c r="C83" t="s">
        <v>282</v>
      </c>
    </row>
    <row r="84" spans="1:3" x14ac:dyDescent="0.25">
      <c r="A84" t="s">
        <v>85</v>
      </c>
      <c r="B84" t="s">
        <v>283</v>
      </c>
      <c r="C84" t="s">
        <v>284</v>
      </c>
    </row>
    <row r="85" spans="1:3" x14ac:dyDescent="0.25">
      <c r="A85" t="s">
        <v>86</v>
      </c>
      <c r="B85" t="s">
        <v>285</v>
      </c>
      <c r="C85" t="s">
        <v>286</v>
      </c>
    </row>
    <row r="86" spans="1:3" x14ac:dyDescent="0.25">
      <c r="A86" t="s">
        <v>87</v>
      </c>
      <c r="B86" t="s">
        <v>287</v>
      </c>
      <c r="C86" t="s">
        <v>288</v>
      </c>
    </row>
    <row r="87" spans="1:3" x14ac:dyDescent="0.25">
      <c r="A87" t="s">
        <v>54</v>
      </c>
      <c r="B87" t="s">
        <v>231</v>
      </c>
      <c r="C87" t="s">
        <v>232</v>
      </c>
    </row>
    <row r="88" spans="1:3" x14ac:dyDescent="0.25">
      <c r="A88" t="s">
        <v>40</v>
      </c>
      <c r="B88" t="s">
        <v>205</v>
      </c>
      <c r="C88" t="s">
        <v>206</v>
      </c>
    </row>
    <row r="89" spans="1:3" x14ac:dyDescent="0.25">
      <c r="A89" t="s">
        <v>23</v>
      </c>
      <c r="B89" t="s">
        <v>176</v>
      </c>
      <c r="C89" t="s">
        <v>177</v>
      </c>
    </row>
    <row r="90" spans="1:3" x14ac:dyDescent="0.25">
      <c r="A90" t="s">
        <v>88</v>
      </c>
      <c r="B90" t="s">
        <v>289</v>
      </c>
      <c r="C90" t="s">
        <v>290</v>
      </c>
    </row>
    <row r="91" spans="1:3" x14ac:dyDescent="0.25">
      <c r="A91" t="s">
        <v>89</v>
      </c>
      <c r="B91" t="s">
        <v>291</v>
      </c>
      <c r="C91" t="s">
        <v>292</v>
      </c>
    </row>
    <row r="92" spans="1:3" x14ac:dyDescent="0.25">
      <c r="A92" t="s">
        <v>90</v>
      </c>
      <c r="B92" t="s">
        <v>293</v>
      </c>
      <c r="C92" t="s">
        <v>294</v>
      </c>
    </row>
    <row r="93" spans="1:3" x14ac:dyDescent="0.25">
      <c r="A93" t="s">
        <v>91</v>
      </c>
      <c r="B93" t="s">
        <v>371</v>
      </c>
      <c r="C93" t="s">
        <v>372</v>
      </c>
    </row>
    <row r="94" spans="1:3" x14ac:dyDescent="0.25">
      <c r="A94" t="s">
        <v>92</v>
      </c>
      <c r="B94" t="s">
        <v>295</v>
      </c>
      <c r="C94" t="s">
        <v>296</v>
      </c>
    </row>
    <row r="95" spans="1:3" x14ac:dyDescent="0.25">
      <c r="A95" t="s">
        <v>93</v>
      </c>
      <c r="B95" t="s">
        <v>297</v>
      </c>
      <c r="C95" t="s">
        <v>298</v>
      </c>
    </row>
    <row r="96" spans="1:3" x14ac:dyDescent="0.25">
      <c r="A96" t="s">
        <v>94</v>
      </c>
      <c r="B96" t="s">
        <v>299</v>
      </c>
      <c r="C96" t="s">
        <v>300</v>
      </c>
    </row>
    <row r="97" spans="1:3" x14ac:dyDescent="0.25">
      <c r="A97" t="s">
        <v>95</v>
      </c>
      <c r="B97" t="s">
        <v>373</v>
      </c>
      <c r="C97" t="s">
        <v>374</v>
      </c>
    </row>
    <row r="98" spans="1:3" x14ac:dyDescent="0.25">
      <c r="A98" t="s">
        <v>96</v>
      </c>
      <c r="B98" t="s">
        <v>301</v>
      </c>
      <c r="C98" t="s">
        <v>302</v>
      </c>
    </row>
    <row r="99" spans="1:3" x14ac:dyDescent="0.25">
      <c r="A99" t="s">
        <v>97</v>
      </c>
      <c r="B99" t="s">
        <v>303</v>
      </c>
      <c r="C99" t="s">
        <v>304</v>
      </c>
    </row>
    <row r="100" spans="1:3" x14ac:dyDescent="0.25">
      <c r="A100" t="s">
        <v>98</v>
      </c>
      <c r="B100" t="s">
        <v>305</v>
      </c>
      <c r="C100" t="s">
        <v>306</v>
      </c>
    </row>
    <row r="101" spans="1:3" x14ac:dyDescent="0.25">
      <c r="A101" t="s">
        <v>99</v>
      </c>
      <c r="B101" t="s">
        <v>375</v>
      </c>
      <c r="C101" t="s">
        <v>376</v>
      </c>
    </row>
    <row r="102" spans="1:3" x14ac:dyDescent="0.25">
      <c r="A102" t="s">
        <v>100</v>
      </c>
      <c r="B102" t="s">
        <v>307</v>
      </c>
      <c r="C102" t="s">
        <v>308</v>
      </c>
    </row>
    <row r="103" spans="1:3" x14ac:dyDescent="0.25">
      <c r="A103" t="s">
        <v>101</v>
      </c>
      <c r="B103" t="s">
        <v>309</v>
      </c>
      <c r="C103" t="s">
        <v>310</v>
      </c>
    </row>
    <row r="104" spans="1:3" x14ac:dyDescent="0.25">
      <c r="A104" t="s">
        <v>125</v>
      </c>
      <c r="B104" t="s">
        <v>229</v>
      </c>
      <c r="C104" t="s">
        <v>230</v>
      </c>
    </row>
    <row r="105" spans="1:3" x14ac:dyDescent="0.25">
      <c r="A105" t="s">
        <v>102</v>
      </c>
      <c r="B105" t="s">
        <v>377</v>
      </c>
      <c r="C105" t="s">
        <v>378</v>
      </c>
    </row>
    <row r="106" spans="1:3" x14ac:dyDescent="0.25">
      <c r="A106" t="s">
        <v>103</v>
      </c>
      <c r="B106" t="s">
        <v>311</v>
      </c>
      <c r="C106" t="s">
        <v>312</v>
      </c>
    </row>
    <row r="107" spans="1:3" x14ac:dyDescent="0.25">
      <c r="A107" t="s">
        <v>104</v>
      </c>
      <c r="B107" t="s">
        <v>379</v>
      </c>
      <c r="C107" t="s">
        <v>380</v>
      </c>
    </row>
    <row r="108" spans="1:3" x14ac:dyDescent="0.25">
      <c r="A108" t="s">
        <v>105</v>
      </c>
      <c r="B108" t="s">
        <v>313</v>
      </c>
      <c r="C108" t="s">
        <v>314</v>
      </c>
    </row>
    <row r="109" spans="1:3" x14ac:dyDescent="0.25">
      <c r="A109" t="s">
        <v>106</v>
      </c>
      <c r="B109" t="s">
        <v>315</v>
      </c>
      <c r="C109" t="s">
        <v>316</v>
      </c>
    </row>
    <row r="110" spans="1:3" x14ac:dyDescent="0.25">
      <c r="A110" t="s">
        <v>107</v>
      </c>
      <c r="B110" t="s">
        <v>317</v>
      </c>
      <c r="C110" t="s">
        <v>318</v>
      </c>
    </row>
    <row r="111" spans="1:3" x14ac:dyDescent="0.25">
      <c r="A111" t="s">
        <v>108</v>
      </c>
      <c r="B111" t="s">
        <v>381</v>
      </c>
      <c r="C111" t="s">
        <v>382</v>
      </c>
    </row>
    <row r="112" spans="1:3" x14ac:dyDescent="0.25">
      <c r="A112" t="s">
        <v>109</v>
      </c>
      <c r="B112" t="s">
        <v>319</v>
      </c>
      <c r="C112" t="s">
        <v>320</v>
      </c>
    </row>
    <row r="113" spans="1:3" x14ac:dyDescent="0.25">
      <c r="A113" t="s">
        <v>110</v>
      </c>
      <c r="B113" t="s">
        <v>321</v>
      </c>
      <c r="C113" t="s">
        <v>322</v>
      </c>
    </row>
    <row r="114" spans="1:3" x14ac:dyDescent="0.25">
      <c r="A114" t="s">
        <v>111</v>
      </c>
      <c r="B114" t="s">
        <v>323</v>
      </c>
      <c r="C114" t="s">
        <v>324</v>
      </c>
    </row>
    <row r="115" spans="1:3" x14ac:dyDescent="0.25">
      <c r="A115" t="s">
        <v>112</v>
      </c>
      <c r="B115" t="s">
        <v>325</v>
      </c>
      <c r="C115" t="s">
        <v>326</v>
      </c>
    </row>
    <row r="116" spans="1:3" x14ac:dyDescent="0.25">
      <c r="A116" t="s">
        <v>113</v>
      </c>
      <c r="B116" t="s">
        <v>327</v>
      </c>
      <c r="C116" t="s">
        <v>328</v>
      </c>
    </row>
    <row r="117" spans="1:3" x14ac:dyDescent="0.25">
      <c r="A117" t="s">
        <v>114</v>
      </c>
      <c r="B117" t="s">
        <v>329</v>
      </c>
      <c r="C117" t="s">
        <v>330</v>
      </c>
    </row>
    <row r="118" spans="1:3" x14ac:dyDescent="0.25">
      <c r="A118" t="s">
        <v>115</v>
      </c>
      <c r="B118" t="s">
        <v>331</v>
      </c>
      <c r="C118" t="s">
        <v>332</v>
      </c>
    </row>
    <row r="119" spans="1:3" x14ac:dyDescent="0.25">
      <c r="A119" t="s">
        <v>116</v>
      </c>
      <c r="B119" t="s">
        <v>333</v>
      </c>
      <c r="C119" t="s">
        <v>334</v>
      </c>
    </row>
    <row r="120" spans="1:3" x14ac:dyDescent="0.25">
      <c r="A120" t="s">
        <v>117</v>
      </c>
      <c r="B120" t="s">
        <v>335</v>
      </c>
      <c r="C120" t="s">
        <v>336</v>
      </c>
    </row>
    <row r="121" spans="1:3" x14ac:dyDescent="0.25">
      <c r="A121" t="s">
        <v>118</v>
      </c>
      <c r="B121" t="s">
        <v>337</v>
      </c>
      <c r="C121" t="s">
        <v>338</v>
      </c>
    </row>
    <row r="122" spans="1:3" x14ac:dyDescent="0.25">
      <c r="A122" t="s">
        <v>119</v>
      </c>
      <c r="B122" t="s">
        <v>339</v>
      </c>
      <c r="C122" t="s">
        <v>340</v>
      </c>
    </row>
    <row r="123" spans="1:3" x14ac:dyDescent="0.25">
      <c r="A123" t="s">
        <v>120</v>
      </c>
      <c r="B123" t="s">
        <v>341</v>
      </c>
      <c r="C123" t="s">
        <v>342</v>
      </c>
    </row>
    <row r="124" spans="1:3" x14ac:dyDescent="0.25">
      <c r="A124" t="s">
        <v>121</v>
      </c>
      <c r="B124" t="s">
        <v>343</v>
      </c>
      <c r="C124" t="s">
        <v>344</v>
      </c>
    </row>
    <row r="125" spans="1:3" x14ac:dyDescent="0.25">
      <c r="A125" t="s">
        <v>122</v>
      </c>
      <c r="B125" t="s">
        <v>345</v>
      </c>
      <c r="C125" t="s">
        <v>346</v>
      </c>
    </row>
    <row r="126" spans="1:3" x14ac:dyDescent="0.25">
      <c r="A126" t="s">
        <v>123</v>
      </c>
      <c r="B126" t="s">
        <v>347</v>
      </c>
      <c r="C126" t="s">
        <v>348</v>
      </c>
    </row>
    <row r="127" spans="1:3" x14ac:dyDescent="0.25">
      <c r="A127" t="s">
        <v>124</v>
      </c>
      <c r="B127" t="s">
        <v>349</v>
      </c>
      <c r="C127" t="s">
        <v>350</v>
      </c>
    </row>
  </sheetData>
  <conditionalFormatting sqref="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</vt:lpstr>
      <vt:lpstr>HC</vt:lpstr>
    </vt:vector>
  </TitlesOfParts>
  <Company>Michigan High School Athletic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Malatinsky</dc:creator>
  <cp:lastModifiedBy>Cole Malatinsky</cp:lastModifiedBy>
  <dcterms:created xsi:type="dcterms:W3CDTF">2025-10-22T16:13:22Z</dcterms:created>
  <dcterms:modified xsi:type="dcterms:W3CDTF">2026-03-09T17:03:00Z</dcterms:modified>
</cp:coreProperties>
</file>